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375"/>
  </bookViews>
  <sheets>
    <sheet name="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<sst xmlns="http://schemas.openxmlformats.org/spreadsheetml/2006/main" count="344" uniqueCount="217">
  <si>
    <t>瑞康医院2023年定点宣传物料清单</t>
  </si>
  <si>
    <t>序号</t>
  </si>
  <si>
    <t>品名</t>
  </si>
  <si>
    <t>工艺及要求</t>
  </si>
  <si>
    <t>数量①</t>
  </si>
  <si>
    <t>单位</t>
  </si>
  <si>
    <t>单价（元）②</t>
  </si>
  <si>
    <t>金额（元）
③=①×②</t>
  </si>
  <si>
    <t>备注</t>
  </si>
  <si>
    <t>中式宣传栏</t>
  </si>
  <si>
    <t>进口白木实木边框，底板聚氯乙烯硬塑板裱高精户外写真</t>
  </si>
  <si>
    <t>㎡</t>
  </si>
  <si>
    <t>整张实木板雕刻上三道漆，底板聚氯乙烯硬塑板裱高精户外写真</t>
  </si>
  <si>
    <t>诊室走廊宣传栏回纹外框</t>
  </si>
  <si>
    <t>2.0聚氯乙烯硬塑板　雕刻、喷漆、</t>
  </si>
  <si>
    <t>诊室走廊扇形中式宣传画</t>
  </si>
  <si>
    <t>2.0聚氯乙烯硬塑板　雕刻、喷漆、ＵＶ直喷</t>
  </si>
  <si>
    <t>地贴</t>
  </si>
  <si>
    <t>可转移车贴裱防滑斜纹膜150g</t>
  </si>
  <si>
    <r>
      <rPr>
        <sz val="11"/>
        <color rgb="FF000000"/>
        <rFont val="宋体"/>
        <charset val="134"/>
      </rPr>
      <t>m</t>
    </r>
    <r>
      <rPr>
        <vertAlign val="superscript"/>
        <sz val="11"/>
        <color rgb="FF000000"/>
        <rFont val="宋体"/>
        <charset val="134"/>
      </rPr>
      <t>2</t>
    </r>
  </si>
  <si>
    <t>国医大师馆出诊牌</t>
  </si>
  <si>
    <t>31cmx45cm亚克力uv3mm(3块）配A4透明卡槽</t>
  </si>
  <si>
    <t>块</t>
  </si>
  <si>
    <t>中式出诊牌（正骨推拿理疗馆等）</t>
  </si>
  <si>
    <t>1.0聚氯乙烯硬塑板　雕刻、喷漆、相框用不锈钢＋铝边框</t>
  </si>
  <si>
    <t>中式诊室门头牌（国医堂名医馆、正骨推拿理疗馆等）</t>
  </si>
  <si>
    <t>中医诊室门牌</t>
  </si>
  <si>
    <t>2.0聚氯乙烯硬塑板　雕刻、喷漆、ＵＶ直喷40cmx15cm</t>
  </si>
  <si>
    <t>导向标示牌</t>
  </si>
  <si>
    <t>亚克力uv背喷+不锈钢板+pvc板打底119cm×31cm</t>
  </si>
  <si>
    <t>楼层索引栏</t>
  </si>
  <si>
    <t>铝型材+不锈钢板+2公分结皮PVC板，内容uv</t>
  </si>
  <si>
    <t>中医诊室号牌30cmx11cm</t>
  </si>
  <si>
    <t>国医堂、正骨推拿理疗馆等出诊医师简介卡</t>
  </si>
  <si>
    <t>A3 160克铜版纸 打印过塑</t>
  </si>
  <si>
    <t>张</t>
  </si>
  <si>
    <t>正骨推拿理疗馆出诊卡</t>
  </si>
  <si>
    <t>1mmpvcUV直喷26.3cmx20cm</t>
  </si>
  <si>
    <t>国医大师馆出诊医师简介卡</t>
  </si>
  <si>
    <t>铜版纸200g39.2cmx21</t>
  </si>
  <si>
    <t>中医诊室刻字</t>
  </si>
  <si>
    <t>CM</t>
  </si>
  <si>
    <t>中医诊室专家简介回纹边框</t>
  </si>
  <si>
    <t>1.0聚氯乙烯硬塑板　雕刻、喷漆、</t>
  </si>
  <si>
    <t>门诊灯箱指示牌</t>
  </si>
  <si>
    <t>铝型材包边，双面亚克力，LED灯，UV喷</t>
  </si>
  <si>
    <t>科室卡布灯箱</t>
  </si>
  <si>
    <t>平方数小于0.3平方算0.3平方</t>
  </si>
  <si>
    <t>科室吊牌（不发光）</t>
  </si>
  <si>
    <t>铝型材</t>
  </si>
  <si>
    <t>科室灯箱吊牌（发光）</t>
  </si>
  <si>
    <t>地漆</t>
  </si>
  <si>
    <t>多乐士品牌油漆</t>
  </si>
  <si>
    <t>平米</t>
  </si>
  <si>
    <t>提示水牌架子</t>
  </si>
  <si>
    <t>L脚指示水牌201#不锈钢材、钛金/银白色、60*90cm</t>
  </si>
  <si>
    <t>个</t>
  </si>
  <si>
    <t>A4笔记本封面</t>
  </si>
  <si>
    <t>丝印</t>
  </si>
  <si>
    <t>本</t>
  </si>
  <si>
    <t>镀金</t>
  </si>
  <si>
    <t>护理小标识</t>
  </si>
  <si>
    <t>室内写真10cmx5cm</t>
  </si>
  <si>
    <t>A4温馨提示</t>
  </si>
  <si>
    <t>室内写真</t>
  </si>
  <si>
    <t>涂朔板过室内写真</t>
  </si>
  <si>
    <t>弘中门牌</t>
  </si>
  <si>
    <t>三厘亚克力板切割UV背喷背面贴车贴，一厘钢板切割弯折成形，一公分结皮PVC板雕刻35cm×13cm</t>
  </si>
  <si>
    <t>弘中导向指示牌</t>
  </si>
  <si>
    <t>亚克力uv背喷+不锈钢板+pvc打底120*30</t>
  </si>
  <si>
    <t>垃圾桶上圆形标识</t>
  </si>
  <si>
    <t>24x24cm户外高清亚膜写真</t>
  </si>
  <si>
    <t>小提示台卡写真画面</t>
  </si>
  <si>
    <t>20×10㎝</t>
  </si>
  <si>
    <t>幅</t>
  </si>
  <si>
    <t>A4桌面台卡</t>
  </si>
  <si>
    <t>A4亚克力，亚克力外壳+写真内页</t>
  </si>
  <si>
    <t>套</t>
  </si>
  <si>
    <t>A4桌面台卡画面</t>
  </si>
  <si>
    <t>A4写真画面</t>
  </si>
  <si>
    <t>X展架</t>
  </si>
  <si>
    <t>0.6mx1.6m</t>
  </si>
  <si>
    <t>科室走廊宣传栏</t>
  </si>
  <si>
    <t>铝型材15+3+3+4.5型, 铝型材喷漆，眉头uv，正面封铝塑板</t>
  </si>
  <si>
    <t>底板10mmPVC圆角喷漆，附5mmPVC喷漆装饰条</t>
  </si>
  <si>
    <t>科室走廊PVC三厘厚</t>
  </si>
  <si>
    <t>直喷</t>
  </si>
  <si>
    <t>科室走廊PVC五厘厚</t>
  </si>
  <si>
    <t>科室走廊PVC七厘厚</t>
  </si>
  <si>
    <t>宣传栏A4卡槽</t>
  </si>
  <si>
    <t>30cm×21cm（1槽位）亮光优质亚克力2mm</t>
  </si>
  <si>
    <t>宣传栏A5卡槽</t>
  </si>
  <si>
    <t>14.8cmx21cm(1槽位)亮光优质亚克力2mm</t>
  </si>
  <si>
    <t>宣传栏A6卡槽</t>
  </si>
  <si>
    <t>10.5cmx14.8cm(1槽位)亮光优质亚克力2mm</t>
  </si>
  <si>
    <t>病房内护理卡槽</t>
  </si>
  <si>
    <t>35.5cm× 9.5cm（9槽位）亮光优质亚克力</t>
  </si>
  <si>
    <t>责任护士卡片槽</t>
  </si>
  <si>
    <t>30cm×21cm（2槽位）亮光优质亚克力</t>
  </si>
  <si>
    <t>门诊出诊牌卡槽</t>
  </si>
  <si>
    <t>20cmx15cm亮光优质亚克力</t>
  </si>
  <si>
    <t>病房二联卡槽</t>
  </si>
  <si>
    <t>3厘亚克力激光切割UV直喷，抛光，粘贴40*41CM</t>
  </si>
  <si>
    <t>病房三联卡槽</t>
  </si>
  <si>
    <t>3厘亚克力激光切割UV直喷，抛光，粘贴58*41CM</t>
  </si>
  <si>
    <t xml:space="preserve">病房内护理卡片 </t>
  </si>
  <si>
    <t>3.3cm×10cm1MM PVC板，印刷，裁型</t>
  </si>
  <si>
    <t>责任护士卡片</t>
  </si>
  <si>
    <t>19cm×14CM，6色打印，过塑</t>
  </si>
  <si>
    <t>护士一览表卡片A5</t>
  </si>
  <si>
    <t>相片纸打印180g</t>
  </si>
  <si>
    <t>科室上墙制度牌</t>
  </si>
  <si>
    <t>室内写真裱涂塑板包边5mm</t>
  </si>
  <si>
    <t>户外写真裱涂塑板包边5mm</t>
  </si>
  <si>
    <t>室内写真裱PVC板5mm</t>
  </si>
  <si>
    <t>户外写真裱PVC板5mm</t>
  </si>
  <si>
    <t>亚克力uv背喷3mm</t>
  </si>
  <si>
    <t>出诊卡</t>
  </si>
  <si>
    <t>1mmpvcUV直喷14.5cmx19cm</t>
  </si>
  <si>
    <t>门诊医师简介卡</t>
  </si>
  <si>
    <t>1mmpvcUV直喷A4</t>
  </si>
  <si>
    <t>门诊出诊牌</t>
  </si>
  <si>
    <r>
      <rPr>
        <sz val="11"/>
        <color theme="1"/>
        <rFont val="宋体"/>
        <charset val="134"/>
      </rPr>
      <t>25cm×40cm一厘不锈钢钢板切割UV真喷，一公分结皮</t>
    </r>
    <r>
      <rPr>
        <sz val="11"/>
        <color theme="1"/>
        <rFont val="Times New Roman"/>
        <charset val="134"/>
      </rPr>
      <t>PVC</t>
    </r>
    <r>
      <rPr>
        <sz val="11"/>
        <color theme="1"/>
        <rFont val="宋体"/>
        <charset val="134"/>
      </rPr>
      <t>板雕刻配20cmx15cm2厘透明卡槽</t>
    </r>
  </si>
  <si>
    <t>宣传栏画面</t>
  </si>
  <si>
    <t>室内写真、高清、背胶(裱光亚膜)</t>
  </si>
  <si>
    <t>户外写真、高清、背胶(裱光亚膜)</t>
  </si>
  <si>
    <t>室内写真裱涂塑板5mm</t>
  </si>
  <si>
    <t>户外写真裱涂塑板5mm</t>
  </si>
  <si>
    <t>整形美容中心门牌</t>
  </si>
  <si>
    <t>3层5mm亚克力板+底座15cm*35cm</t>
  </si>
  <si>
    <t xml:space="preserve">楼层索引条长度60CM以内
</t>
  </si>
  <si>
    <t>铝型材条，内容uv</t>
  </si>
  <si>
    <t>条</t>
  </si>
  <si>
    <t xml:space="preserve">楼层索引条长度100CM以内
</t>
  </si>
  <si>
    <t xml:space="preserve">楼层索引条长度120CM以内
</t>
  </si>
  <si>
    <t>防撞条/玻璃门贴膜，1.5米以内</t>
  </si>
  <si>
    <t>双面膜,可裱在写真 户外写真 车贴上</t>
  </si>
  <si>
    <t>m</t>
  </si>
  <si>
    <t>床号、柜号直径12cm</t>
  </si>
  <si>
    <t>病房门电子屏床号</t>
  </si>
  <si>
    <t>室内写真25cmx5cm</t>
  </si>
  <si>
    <t>科室名称/标语刻字</t>
  </si>
  <si>
    <r>
      <rPr>
        <sz val="11"/>
        <color theme="1"/>
        <rFont val="宋体"/>
        <charset val="134"/>
      </rPr>
      <t>1公分结皮</t>
    </r>
    <r>
      <rPr>
        <sz val="11"/>
        <color theme="1"/>
        <rFont val="Times New Roman"/>
        <charset val="134"/>
      </rPr>
      <t>PVC</t>
    </r>
    <r>
      <rPr>
        <sz val="11"/>
        <color theme="1"/>
        <rFont val="宋体"/>
        <charset val="134"/>
      </rPr>
      <t>字</t>
    </r>
  </si>
  <si>
    <t>cm</t>
  </si>
  <si>
    <r>
      <rPr>
        <sz val="11"/>
        <color theme="1"/>
        <rFont val="宋体"/>
        <charset val="134"/>
      </rPr>
      <t>2公分结皮</t>
    </r>
    <r>
      <rPr>
        <sz val="11"/>
        <color theme="1"/>
        <rFont val="Times New Roman"/>
        <charset val="134"/>
      </rPr>
      <t>PVC</t>
    </r>
    <r>
      <rPr>
        <sz val="11"/>
        <color theme="1"/>
        <rFont val="宋体"/>
        <charset val="134"/>
      </rPr>
      <t>字</t>
    </r>
  </si>
  <si>
    <t>1公分亚克力水晶字</t>
  </si>
  <si>
    <t>2公分亚克力水晶字</t>
  </si>
  <si>
    <r>
      <rPr>
        <sz val="11"/>
        <color theme="1"/>
        <rFont val="宋体"/>
        <charset val="134"/>
      </rPr>
      <t>m</t>
    </r>
    <r>
      <rPr>
        <vertAlign val="superscript"/>
        <sz val="11"/>
        <color rgb="FF000000"/>
        <rFont val="宋体"/>
        <charset val="134"/>
      </rPr>
      <t>2</t>
    </r>
  </si>
  <si>
    <t>门牌</t>
  </si>
  <si>
    <r>
      <rPr>
        <sz val="11"/>
        <color theme="1"/>
        <rFont val="宋体"/>
        <charset val="134"/>
      </rPr>
      <t>三厘亚克力板切割UV背喷背面贴车贴，一厘钢板切割弯折成形，一公分结皮</t>
    </r>
    <r>
      <rPr>
        <sz val="11"/>
        <color theme="1"/>
        <rFont val="Times New Roman"/>
        <charset val="134"/>
      </rPr>
      <t>PVC</t>
    </r>
    <r>
      <rPr>
        <sz val="11"/>
        <color theme="1"/>
        <rFont val="宋体"/>
        <charset val="134"/>
      </rPr>
      <t>板雕刻35cm×13cm</t>
    </r>
  </si>
  <si>
    <t>三厘亚克力UV背喷圆角中西医结合转化医学中心门牌35cmx13cm</t>
  </si>
  <si>
    <t>手举牌杆</t>
  </si>
  <si>
    <t>木棒外包车贴0.8mx1.2m</t>
  </si>
  <si>
    <t>门型展架</t>
  </si>
  <si>
    <t>80×180cm铁管烤漆优质门型展架，PVC画面</t>
  </si>
  <si>
    <t>门型展架画面</t>
  </si>
  <si>
    <t>80×180cm PVC写真</t>
  </si>
  <si>
    <t>铜牌40cmx60cm</t>
  </si>
  <si>
    <t>钛金/不锈钢镜面Uv(腐蚀)</t>
  </si>
  <si>
    <t>钛金/不锈钢亚光拉丝Uv(腐蚀)</t>
  </si>
  <si>
    <t>钛金/不锈钢亮边拉丝Uv(腐蚀)</t>
  </si>
  <si>
    <t>长形牌匾（联盟、协会等）</t>
  </si>
  <si>
    <t>不锈钢钛金腐蚀面板，面板为平面、蚀刻填色，40×220cm</t>
  </si>
  <si>
    <t>不锈钢腐蚀面板，华丽不锈钢，1.0MM厚，30×180cm</t>
  </si>
  <si>
    <t>桁架</t>
  </si>
  <si>
    <t>方管铁质（包运，包装，包画面）</t>
  </si>
  <si>
    <t>桁架续租</t>
  </si>
  <si>
    <t>方管铁质（包运，包装，包画面）续租计算的首日为桁架搭建日起第三天</t>
  </si>
  <si>
    <t>舞台</t>
  </si>
  <si>
    <t>铁质架垫木板铺红地毯</t>
  </si>
  <si>
    <t>喷绘</t>
  </si>
  <si>
    <t>白布黑底，进口墨水+高清外打</t>
  </si>
  <si>
    <t>横幅</t>
  </si>
  <si>
    <t>0.4-0.7米宽，红底黄字或白字</t>
  </si>
  <si>
    <t>胸牌</t>
  </si>
  <si>
    <t>硬壳 双面喷印 普通软绳8cm×12cm</t>
  </si>
  <si>
    <t>台卡三角牌</t>
  </si>
  <si>
    <t>250克铜版纸 三折35cmx15cm</t>
  </si>
  <si>
    <t>涂朔板过写真A4</t>
  </si>
  <si>
    <t>手提袋</t>
  </si>
  <si>
    <t>35cm×30cm×10cm高档白卡纸</t>
  </si>
  <si>
    <t>窗口不干胶刻字</t>
  </si>
  <si>
    <t>薄膜不干胶纸，申路海不干胶/0.5M厚</t>
  </si>
  <si>
    <t>小提示台卡</t>
  </si>
  <si>
    <t>亚克力20×10㎝，写真画面，室内写真过哑膜</t>
  </si>
  <si>
    <t>旗帜（院办、工会等）</t>
  </si>
  <si>
    <t>国内专用旗帜布144×96㎝</t>
  </si>
  <si>
    <t>面</t>
  </si>
  <si>
    <t>国内专用旗帜布192×128㎝</t>
  </si>
  <si>
    <t>科室卡片（名片)</t>
  </si>
  <si>
    <t>9cm×5.4cm,300克铜版纸</t>
  </si>
  <si>
    <t>盒</t>
  </si>
  <si>
    <t>A4会议手册(20p内)</t>
  </si>
  <si>
    <t>250g铜版纸，内页200g铜版纸</t>
  </si>
  <si>
    <t>250g哑粉纸，内页200g哑粉纸</t>
  </si>
  <si>
    <t>药膳食谱册子</t>
  </si>
  <si>
    <t>32P，封面300g铜版纸，内页157g铜版纸</t>
  </si>
  <si>
    <t>0-499份 A4 宣传单页</t>
  </si>
  <si>
    <t>157g铜版纸/200g铜版纸，彩印双面</t>
  </si>
  <si>
    <t>500-999份 A4 宣传单页</t>
  </si>
  <si>
    <t>1000-1999份 A4 宣传单页</t>
  </si>
  <si>
    <t>0-499份科室展开19cmx21cm二折页</t>
  </si>
  <si>
    <t>500-999份科室19cmx21cm二折页</t>
  </si>
  <si>
    <t>0-499份 A4科室三折页</t>
  </si>
  <si>
    <t>157g铜版纸/200g铜版纸，彩印</t>
  </si>
  <si>
    <t>500-999份 A4科室三折页</t>
  </si>
  <si>
    <t>0-499份 科室四折页 95x210mm</t>
  </si>
  <si>
    <t>500-999份 科室四折页 95x210mm</t>
  </si>
  <si>
    <t>布纹纸，彩印</t>
  </si>
  <si>
    <t>荣誉证书</t>
  </si>
  <si>
    <t>外壳+内页，A4，彩印，内页按需求排版套印。</t>
  </si>
  <si>
    <t>外壳+内页，A5，彩印，内页按需求排版套印。</t>
  </si>
  <si>
    <t>医院简介画册</t>
  </si>
  <si>
    <t>封面300克哑粉纸哑膜，内页：157G哑粉纸 全书114P，彩色印刷，胶装</t>
  </si>
  <si>
    <t>税点</t>
  </si>
  <si>
    <t>费用总计</t>
  </si>
  <si>
    <t>公司名称   联系人   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</si>
</sst>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_);[Red]\(\¥#,##0\)"/>
  </numFmts>
  <fonts count="5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10"/>
      <color theme="1"/>
      <name val="微软雅黑"/>
      <charset val="134"/>
    </font>
    <font>
      <sz val="12"/>
      <color theme="1"/>
      <name val="微软雅黑"/>
      <charset val="134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微软雅黑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rgb="FF000000"/>
      <name val="宋体"/>
      <charset val="134"/>
    </font>
    <font>
      <sz val="11"/>
      <color theme="1"/>
      <name val="微软雅黑"/>
      <charset val="134"/>
    </font>
    <font>
      <b/>
      <sz val="12"/>
      <color theme="9" tint="-0.499984740745262"/>
      <name val="宋体"/>
      <charset val="134"/>
      <scheme val="minor"/>
    </font>
    <font>
      <sz val="12"/>
      <name val="宋体"/>
      <charset val="134"/>
      <scheme val="minor"/>
    </font>
    <font>
      <sz val="9"/>
      <color theme="1"/>
      <name val="微软雅黑"/>
      <charset val="134"/>
    </font>
    <font>
      <b/>
      <sz val="12"/>
      <color theme="9" tint="-0.499984740745262"/>
      <name val="宋体"/>
      <charset val="134"/>
    </font>
    <font>
      <sz val="9"/>
      <name val="宋体"/>
      <charset val="134"/>
      <scheme val="minor"/>
    </font>
    <font>
      <b/>
      <sz val="9"/>
      <color theme="9" tint="-0.49998474074526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rgb="FF000000"/>
      <name val="宋体"/>
      <charset val="134"/>
    </font>
    <font>
      <sz val="11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1" applyNumberFormat="0" applyAlignment="0" applyProtection="0">
      <alignment vertical="center"/>
    </xf>
    <xf numFmtId="0" fontId="41" fillId="6" borderId="12" applyNumberFormat="0" applyAlignment="0" applyProtection="0">
      <alignment vertical="center"/>
    </xf>
    <xf numFmtId="0" fontId="42" fillId="6" borderId="11" applyNumberFormat="0" applyAlignment="0" applyProtection="0">
      <alignment vertical="center"/>
    </xf>
    <xf numFmtId="0" fontId="43" fillId="7" borderId="13" applyNumberFormat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justify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18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justify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6" fillId="0" borderId="2" xfId="0" applyFont="1" applyBorder="1">
      <alignment vertical="center"/>
    </xf>
    <xf numFmtId="0" fontId="27" fillId="0" borderId="2" xfId="0" applyFont="1" applyBorder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7"/>
  <sheetViews>
    <sheetView tabSelected="1" zoomScale="80" zoomScaleNormal="80" topLeftCell="A97" workbookViewId="0">
      <selection activeCell="A126" sqref="A126"/>
    </sheetView>
  </sheetViews>
  <sheetFormatPr defaultColWidth="9" defaultRowHeight="14.25"/>
  <cols>
    <col min="1" max="1" width="7.125" style="1" customWidth="1"/>
    <col min="2" max="2" width="25" style="1" customWidth="1"/>
    <col min="3" max="3" width="44.375" style="1" customWidth="1"/>
    <col min="4" max="4" width="11" style="1" customWidth="1"/>
    <col min="5" max="5" width="9" style="1"/>
    <col min="6" max="6" width="18.25" style="1" customWidth="1"/>
    <col min="7" max="7" width="12.75" style="1" customWidth="1"/>
    <col min="8" max="8" width="10.375" style="1"/>
    <col min="9" max="16384" width="9" style="1"/>
  </cols>
  <sheetData>
    <row r="1" ht="39" customHeight="1" spans="1:15">
      <c r="A1" s="2" t="s">
        <v>0</v>
      </c>
      <c r="B1" s="2"/>
      <c r="C1" s="2"/>
      <c r="D1" s="2"/>
      <c r="E1" s="2"/>
      <c r="F1" s="2"/>
      <c r="G1" s="2"/>
      <c r="H1" s="3"/>
      <c r="I1" s="3"/>
      <c r="J1" s="33"/>
      <c r="K1" s="33"/>
      <c r="L1" s="33"/>
      <c r="M1" s="33"/>
      <c r="N1" s="33"/>
      <c r="O1" s="33"/>
    </row>
    <row r="2" spans="1:1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5" t="s">
        <v>6</v>
      </c>
      <c r="G2" s="6" t="s">
        <v>7</v>
      </c>
      <c r="H2" s="8" t="s">
        <v>8</v>
      </c>
      <c r="I2" s="34"/>
      <c r="J2" s="33"/>
      <c r="K2" s="33"/>
      <c r="L2" s="33"/>
      <c r="M2" s="33"/>
      <c r="N2" s="33"/>
      <c r="O2" s="33"/>
    </row>
    <row r="3" ht="33" customHeight="1" spans="1:15">
      <c r="A3" s="9"/>
      <c r="B3" s="7"/>
      <c r="C3" s="10"/>
      <c r="D3" s="11"/>
      <c r="E3" s="11"/>
      <c r="F3" s="7"/>
      <c r="G3" s="6"/>
      <c r="H3" s="12"/>
      <c r="I3" s="34"/>
      <c r="J3" s="35"/>
      <c r="K3" s="35"/>
      <c r="L3" s="35"/>
      <c r="M3" s="33"/>
      <c r="N3" s="33"/>
      <c r="O3" s="33"/>
    </row>
    <row r="4" ht="27" spans="1:15">
      <c r="A4" s="13">
        <v>1</v>
      </c>
      <c r="B4" s="14" t="s">
        <v>9</v>
      </c>
      <c r="C4" s="14" t="s">
        <v>10</v>
      </c>
      <c r="D4" s="14">
        <v>30</v>
      </c>
      <c r="E4" s="14" t="s">
        <v>11</v>
      </c>
      <c r="F4" s="15"/>
      <c r="G4" s="16">
        <f>D4*F4</f>
        <v>0</v>
      </c>
      <c r="H4" s="17"/>
      <c r="I4" s="36"/>
      <c r="J4" s="37"/>
      <c r="K4" s="37"/>
      <c r="L4" s="38"/>
      <c r="M4" s="33"/>
      <c r="N4" s="33"/>
      <c r="O4" s="33"/>
    </row>
    <row r="5" ht="27" spans="1:15">
      <c r="A5" s="13">
        <v>2</v>
      </c>
      <c r="B5" s="14"/>
      <c r="C5" s="14" t="s">
        <v>12</v>
      </c>
      <c r="D5" s="14">
        <v>30</v>
      </c>
      <c r="E5" s="14" t="s">
        <v>11</v>
      </c>
      <c r="F5" s="15"/>
      <c r="G5" s="16">
        <f t="shared" ref="G5:G36" si="0">D5*F5</f>
        <v>0</v>
      </c>
      <c r="H5" s="17"/>
      <c r="I5" s="36"/>
      <c r="J5" s="37"/>
      <c r="K5" s="37"/>
      <c r="L5" s="38"/>
      <c r="M5" s="33"/>
      <c r="N5" s="33"/>
      <c r="O5" s="33"/>
    </row>
    <row r="6" ht="17.25" spans="1:15">
      <c r="A6" s="13">
        <v>3</v>
      </c>
      <c r="B6" s="14" t="s">
        <v>13</v>
      </c>
      <c r="C6" s="18" t="s">
        <v>14</v>
      </c>
      <c r="D6" s="14">
        <v>6</v>
      </c>
      <c r="E6" s="14" t="s">
        <v>11</v>
      </c>
      <c r="F6" s="15"/>
      <c r="G6" s="16">
        <f t="shared" si="0"/>
        <v>0</v>
      </c>
      <c r="H6" s="17"/>
      <c r="I6" s="36"/>
      <c r="J6" s="37"/>
      <c r="K6" s="39"/>
      <c r="L6" s="40"/>
      <c r="M6" s="33"/>
      <c r="N6" s="33"/>
      <c r="O6" s="33"/>
    </row>
    <row r="7" ht="17.25" spans="1:15">
      <c r="A7" s="13">
        <v>4</v>
      </c>
      <c r="B7" s="14" t="s">
        <v>15</v>
      </c>
      <c r="C7" s="14" t="s">
        <v>16</v>
      </c>
      <c r="D7" s="14">
        <v>10</v>
      </c>
      <c r="E7" s="14" t="s">
        <v>11</v>
      </c>
      <c r="F7" s="15"/>
      <c r="G7" s="16">
        <f t="shared" si="0"/>
        <v>0</v>
      </c>
      <c r="H7" s="17"/>
      <c r="I7" s="36"/>
      <c r="J7" s="37"/>
      <c r="K7" s="37"/>
      <c r="L7" s="38"/>
      <c r="M7" s="33"/>
      <c r="N7" s="33"/>
      <c r="O7" s="33"/>
    </row>
    <row r="8" ht="17.25" spans="1:15">
      <c r="A8" s="13">
        <v>5</v>
      </c>
      <c r="B8" s="19" t="s">
        <v>17</v>
      </c>
      <c r="C8" s="20" t="s">
        <v>18</v>
      </c>
      <c r="D8" s="19">
        <v>20</v>
      </c>
      <c r="E8" s="20" t="s">
        <v>19</v>
      </c>
      <c r="F8" s="15"/>
      <c r="G8" s="16">
        <f t="shared" si="0"/>
        <v>0</v>
      </c>
      <c r="H8" s="17"/>
      <c r="I8" s="36"/>
      <c r="J8" s="41"/>
      <c r="K8" s="42"/>
      <c r="L8" s="40"/>
      <c r="M8" s="33"/>
      <c r="N8" s="33"/>
      <c r="O8" s="33"/>
    </row>
    <row r="9" ht="17.25" spans="1:15">
      <c r="A9" s="13">
        <v>6</v>
      </c>
      <c r="B9" s="19" t="s">
        <v>20</v>
      </c>
      <c r="C9" s="21" t="s">
        <v>21</v>
      </c>
      <c r="D9" s="19">
        <v>30</v>
      </c>
      <c r="E9" s="20" t="s">
        <v>22</v>
      </c>
      <c r="F9" s="15"/>
      <c r="G9" s="16">
        <f t="shared" si="0"/>
        <v>0</v>
      </c>
      <c r="H9" s="17"/>
      <c r="I9" s="36"/>
      <c r="J9" s="41"/>
      <c r="K9" s="43"/>
      <c r="L9" s="40"/>
      <c r="M9" s="33"/>
      <c r="N9" s="33"/>
      <c r="O9" s="33"/>
    </row>
    <row r="10" ht="27" spans="1:15">
      <c r="A10" s="13">
        <v>7</v>
      </c>
      <c r="B10" s="19" t="s">
        <v>23</v>
      </c>
      <c r="C10" s="21" t="s">
        <v>24</v>
      </c>
      <c r="D10" s="19">
        <v>30</v>
      </c>
      <c r="E10" s="20" t="s">
        <v>19</v>
      </c>
      <c r="F10" s="15"/>
      <c r="G10" s="16">
        <f t="shared" si="0"/>
        <v>0</v>
      </c>
      <c r="H10" s="17"/>
      <c r="I10" s="36"/>
      <c r="J10" s="41"/>
      <c r="K10" s="43"/>
      <c r="L10" s="40"/>
      <c r="M10" s="33"/>
      <c r="N10" s="33"/>
      <c r="O10" s="33"/>
    </row>
    <row r="11" ht="27" spans="1:15">
      <c r="A11" s="13">
        <v>8</v>
      </c>
      <c r="B11" s="19" t="s">
        <v>25</v>
      </c>
      <c r="C11" s="19" t="s">
        <v>16</v>
      </c>
      <c r="D11" s="19">
        <v>30</v>
      </c>
      <c r="E11" s="20" t="s">
        <v>22</v>
      </c>
      <c r="F11" s="22"/>
      <c r="G11" s="16">
        <f t="shared" si="0"/>
        <v>0</v>
      </c>
      <c r="H11" s="17"/>
      <c r="I11" s="36"/>
      <c r="J11" s="41"/>
      <c r="K11" s="41"/>
      <c r="L11" s="40"/>
      <c r="M11" s="33"/>
      <c r="N11" s="33"/>
      <c r="O11" s="33"/>
    </row>
    <row r="12" ht="27" spans="1:15">
      <c r="A12" s="13">
        <v>9</v>
      </c>
      <c r="B12" s="23" t="s">
        <v>26</v>
      </c>
      <c r="C12" s="18" t="s">
        <v>27</v>
      </c>
      <c r="D12" s="19">
        <v>50</v>
      </c>
      <c r="E12" s="21" t="s">
        <v>22</v>
      </c>
      <c r="F12" s="22"/>
      <c r="G12" s="16">
        <f t="shared" si="0"/>
        <v>0</v>
      </c>
      <c r="H12" s="17"/>
      <c r="I12" s="36"/>
      <c r="J12" s="44"/>
      <c r="K12" s="39"/>
      <c r="L12" s="40"/>
      <c r="M12" s="33"/>
      <c r="N12" s="33"/>
      <c r="O12" s="33"/>
    </row>
    <row r="13" ht="17.25" spans="1:15">
      <c r="A13" s="13">
        <v>10</v>
      </c>
      <c r="B13" s="19" t="s">
        <v>28</v>
      </c>
      <c r="C13" s="24" t="s">
        <v>29</v>
      </c>
      <c r="D13" s="19">
        <v>10</v>
      </c>
      <c r="E13" s="21" t="s">
        <v>22</v>
      </c>
      <c r="F13" s="22"/>
      <c r="G13" s="16">
        <f t="shared" si="0"/>
        <v>0</v>
      </c>
      <c r="H13" s="17"/>
      <c r="I13" s="36"/>
      <c r="J13" s="41"/>
      <c r="K13" s="45"/>
      <c r="L13" s="46"/>
      <c r="M13" s="33"/>
      <c r="N13" s="33"/>
      <c r="O13" s="33"/>
    </row>
    <row r="14" ht="17.25" spans="1:15">
      <c r="A14" s="13">
        <v>11</v>
      </c>
      <c r="B14" s="21" t="s">
        <v>30</v>
      </c>
      <c r="C14" s="19" t="s">
        <v>31</v>
      </c>
      <c r="D14" s="19">
        <v>10</v>
      </c>
      <c r="E14" s="20" t="s">
        <v>19</v>
      </c>
      <c r="F14" s="22"/>
      <c r="G14" s="16">
        <f t="shared" si="0"/>
        <v>0</v>
      </c>
      <c r="H14" s="17"/>
      <c r="I14" s="36"/>
      <c r="J14" s="43"/>
      <c r="K14" s="41"/>
      <c r="L14" s="46"/>
      <c r="M14" s="33"/>
      <c r="N14" s="33"/>
      <c r="O14" s="33"/>
    </row>
    <row r="15" ht="17.25" spans="1:15">
      <c r="A15" s="13">
        <v>12</v>
      </c>
      <c r="B15" s="23" t="s">
        <v>32</v>
      </c>
      <c r="C15" s="18" t="s">
        <v>16</v>
      </c>
      <c r="D15" s="19">
        <v>50</v>
      </c>
      <c r="E15" s="19" t="s">
        <v>22</v>
      </c>
      <c r="F15" s="15"/>
      <c r="G15" s="16">
        <f t="shared" si="0"/>
        <v>0</v>
      </c>
      <c r="H15" s="17"/>
      <c r="I15" s="36"/>
      <c r="J15" s="44"/>
      <c r="K15" s="39"/>
      <c r="L15" s="47"/>
      <c r="M15" s="33"/>
      <c r="N15" s="33"/>
      <c r="O15" s="33"/>
    </row>
    <row r="16" ht="27" spans="1:15">
      <c r="A16" s="13">
        <v>13</v>
      </c>
      <c r="B16" s="19" t="s">
        <v>33</v>
      </c>
      <c r="C16" s="19" t="s">
        <v>34</v>
      </c>
      <c r="D16" s="19">
        <v>500</v>
      </c>
      <c r="E16" s="25" t="s">
        <v>35</v>
      </c>
      <c r="F16" s="15"/>
      <c r="G16" s="16">
        <f t="shared" si="0"/>
        <v>0</v>
      </c>
      <c r="H16" s="26"/>
      <c r="I16" s="48"/>
      <c r="J16" s="41"/>
      <c r="K16" s="41"/>
      <c r="L16" s="49"/>
      <c r="M16" s="33"/>
      <c r="N16" s="33"/>
      <c r="O16" s="33"/>
    </row>
    <row r="17" ht="17.25" spans="1:15">
      <c r="A17" s="13">
        <v>14</v>
      </c>
      <c r="B17" s="19" t="s">
        <v>36</v>
      </c>
      <c r="C17" s="18" t="s">
        <v>37</v>
      </c>
      <c r="D17" s="19">
        <v>500</v>
      </c>
      <c r="E17" s="25" t="s">
        <v>35</v>
      </c>
      <c r="F17" s="15"/>
      <c r="G17" s="16">
        <f t="shared" si="0"/>
        <v>0</v>
      </c>
      <c r="H17" s="26"/>
      <c r="I17" s="48"/>
      <c r="J17" s="41"/>
      <c r="K17" s="39"/>
      <c r="L17" s="49"/>
      <c r="M17" s="33"/>
      <c r="N17" s="33"/>
      <c r="O17" s="33"/>
    </row>
    <row r="18" ht="17.25" spans="1:15">
      <c r="A18" s="13">
        <v>15</v>
      </c>
      <c r="B18" s="19" t="s">
        <v>38</v>
      </c>
      <c r="C18" s="19" t="s">
        <v>39</v>
      </c>
      <c r="D18" s="19">
        <v>500</v>
      </c>
      <c r="E18" s="25" t="s">
        <v>35</v>
      </c>
      <c r="F18" s="15"/>
      <c r="G18" s="16">
        <f t="shared" si="0"/>
        <v>0</v>
      </c>
      <c r="H18" s="26"/>
      <c r="I18" s="48"/>
      <c r="J18" s="41"/>
      <c r="K18" s="41"/>
      <c r="L18" s="49"/>
      <c r="M18" s="33"/>
      <c r="N18" s="33"/>
      <c r="O18" s="33"/>
    </row>
    <row r="19" ht="17.25" spans="1:15">
      <c r="A19" s="13">
        <v>16</v>
      </c>
      <c r="B19" s="27" t="s">
        <v>40</v>
      </c>
      <c r="C19" s="18" t="s">
        <v>14</v>
      </c>
      <c r="D19" s="27">
        <v>10</v>
      </c>
      <c r="E19" s="18" t="s">
        <v>41</v>
      </c>
      <c r="F19" s="15"/>
      <c r="G19" s="16">
        <f t="shared" si="0"/>
        <v>0</v>
      </c>
      <c r="H19" s="17"/>
      <c r="I19" s="36"/>
      <c r="J19" s="50"/>
      <c r="K19" s="39"/>
      <c r="L19" s="47"/>
      <c r="M19" s="33"/>
      <c r="N19" s="33"/>
      <c r="O19" s="33"/>
    </row>
    <row r="20" ht="17.25" spans="1:15">
      <c r="A20" s="13">
        <v>17</v>
      </c>
      <c r="B20" s="18" t="s">
        <v>42</v>
      </c>
      <c r="C20" s="18" t="s">
        <v>43</v>
      </c>
      <c r="D20" s="27">
        <v>10</v>
      </c>
      <c r="E20" s="18" t="s">
        <v>41</v>
      </c>
      <c r="F20" s="15"/>
      <c r="G20" s="16">
        <f t="shared" si="0"/>
        <v>0</v>
      </c>
      <c r="H20" s="17"/>
      <c r="I20" s="36"/>
      <c r="J20" s="39"/>
      <c r="K20" s="39"/>
      <c r="L20" s="47"/>
      <c r="M20" s="33"/>
      <c r="N20" s="33"/>
      <c r="O20" s="33"/>
    </row>
    <row r="21" ht="17.25" spans="1:15">
      <c r="A21" s="13">
        <v>18</v>
      </c>
      <c r="B21" s="21" t="s">
        <v>44</v>
      </c>
      <c r="C21" s="27" t="s">
        <v>45</v>
      </c>
      <c r="D21" s="19">
        <v>20</v>
      </c>
      <c r="E21" s="27" t="s">
        <v>11</v>
      </c>
      <c r="F21" s="22"/>
      <c r="G21" s="16">
        <f t="shared" si="0"/>
        <v>0</v>
      </c>
      <c r="H21" s="17"/>
      <c r="I21" s="36"/>
      <c r="J21" s="43"/>
      <c r="K21" s="50"/>
      <c r="L21" s="51"/>
      <c r="M21" s="33"/>
      <c r="N21" s="33"/>
      <c r="O21" s="33"/>
    </row>
    <row r="22" ht="17.25" spans="1:15">
      <c r="A22" s="13">
        <v>19</v>
      </c>
      <c r="B22" s="21" t="s">
        <v>46</v>
      </c>
      <c r="C22" s="27" t="s">
        <v>47</v>
      </c>
      <c r="D22" s="19">
        <v>30</v>
      </c>
      <c r="E22" s="27" t="s">
        <v>11</v>
      </c>
      <c r="F22" s="22"/>
      <c r="G22" s="16">
        <f t="shared" si="0"/>
        <v>0</v>
      </c>
      <c r="H22" s="17"/>
      <c r="I22" s="36"/>
      <c r="J22" s="43"/>
      <c r="K22" s="50"/>
      <c r="L22" s="51"/>
      <c r="M22" s="33"/>
      <c r="N22" s="33"/>
      <c r="O22" s="33"/>
    </row>
    <row r="23" ht="17.25" spans="1:15">
      <c r="A23" s="13">
        <v>20</v>
      </c>
      <c r="B23" s="21" t="s">
        <v>48</v>
      </c>
      <c r="C23" s="21" t="s">
        <v>49</v>
      </c>
      <c r="D23" s="19">
        <v>10</v>
      </c>
      <c r="E23" s="27" t="s">
        <v>11</v>
      </c>
      <c r="F23" s="22"/>
      <c r="G23" s="16">
        <f t="shared" si="0"/>
        <v>0</v>
      </c>
      <c r="H23" s="17"/>
      <c r="I23" s="36"/>
      <c r="J23" s="43"/>
      <c r="K23" s="43"/>
      <c r="L23" s="51"/>
      <c r="M23" s="33"/>
      <c r="N23" s="33"/>
      <c r="O23" s="33"/>
    </row>
    <row r="24" ht="17.25" spans="1:15">
      <c r="A24" s="13">
        <v>21</v>
      </c>
      <c r="B24" s="21" t="s">
        <v>50</v>
      </c>
      <c r="C24" s="21" t="s">
        <v>49</v>
      </c>
      <c r="D24" s="19">
        <v>20</v>
      </c>
      <c r="E24" s="27" t="s">
        <v>11</v>
      </c>
      <c r="F24" s="22"/>
      <c r="G24" s="16">
        <f t="shared" si="0"/>
        <v>0</v>
      </c>
      <c r="H24" s="17"/>
      <c r="I24" s="36"/>
      <c r="J24" s="43"/>
      <c r="K24" s="43"/>
      <c r="L24" s="51"/>
      <c r="M24" s="33"/>
      <c r="N24" s="33"/>
      <c r="O24" s="33"/>
    </row>
    <row r="25" ht="17.25" spans="1:15">
      <c r="A25" s="13">
        <v>22</v>
      </c>
      <c r="B25" s="27" t="s">
        <v>51</v>
      </c>
      <c r="C25" s="27" t="s">
        <v>52</v>
      </c>
      <c r="D25" s="27">
        <v>25</v>
      </c>
      <c r="E25" s="27" t="s">
        <v>53</v>
      </c>
      <c r="F25" s="15"/>
      <c r="G25" s="16">
        <f t="shared" si="0"/>
        <v>0</v>
      </c>
      <c r="H25" s="17"/>
      <c r="I25" s="36"/>
      <c r="J25" s="50"/>
      <c r="K25" s="50"/>
      <c r="L25" s="51"/>
      <c r="M25" s="33"/>
      <c r="N25" s="33"/>
      <c r="O25" s="33"/>
    </row>
    <row r="26" ht="17.25" spans="1:15">
      <c r="A26" s="13">
        <v>23</v>
      </c>
      <c r="B26" s="27" t="s">
        <v>54</v>
      </c>
      <c r="C26" s="27" t="s">
        <v>55</v>
      </c>
      <c r="D26" s="27">
        <v>30</v>
      </c>
      <c r="E26" s="27" t="s">
        <v>56</v>
      </c>
      <c r="F26" s="15"/>
      <c r="G26" s="16">
        <f t="shared" si="0"/>
        <v>0</v>
      </c>
      <c r="H26" s="17"/>
      <c r="I26" s="36"/>
      <c r="J26" s="50"/>
      <c r="K26" s="50"/>
      <c r="L26" s="51"/>
      <c r="M26" s="33"/>
      <c r="N26" s="33"/>
      <c r="O26" s="33"/>
    </row>
    <row r="27" ht="17.25" spans="1:15">
      <c r="A27" s="13">
        <v>24</v>
      </c>
      <c r="B27" s="21" t="s">
        <v>57</v>
      </c>
      <c r="C27" s="27" t="s">
        <v>58</v>
      </c>
      <c r="D27" s="19">
        <v>50</v>
      </c>
      <c r="E27" s="27" t="s">
        <v>59</v>
      </c>
      <c r="F27" s="15"/>
      <c r="G27" s="16">
        <f t="shared" si="0"/>
        <v>0</v>
      </c>
      <c r="H27" s="17"/>
      <c r="I27" s="36"/>
      <c r="J27" s="43"/>
      <c r="K27" s="50"/>
      <c r="L27" s="51"/>
      <c r="M27" s="33"/>
      <c r="N27" s="33"/>
      <c r="O27" s="33"/>
    </row>
    <row r="28" ht="17.25" spans="1:15">
      <c r="A28" s="13">
        <v>25</v>
      </c>
      <c r="B28" s="21"/>
      <c r="C28" s="27" t="s">
        <v>60</v>
      </c>
      <c r="D28" s="19">
        <v>50</v>
      </c>
      <c r="E28" s="27" t="s">
        <v>59</v>
      </c>
      <c r="F28" s="15"/>
      <c r="G28" s="16">
        <f t="shared" si="0"/>
        <v>0</v>
      </c>
      <c r="H28" s="17"/>
      <c r="I28" s="36"/>
      <c r="J28" s="43"/>
      <c r="K28" s="50"/>
      <c r="L28" s="51"/>
      <c r="M28" s="33"/>
      <c r="N28" s="33"/>
      <c r="O28" s="33"/>
    </row>
    <row r="29" ht="17.25" spans="1:15">
      <c r="A29" s="13">
        <v>26</v>
      </c>
      <c r="B29" s="21" t="s">
        <v>61</v>
      </c>
      <c r="C29" s="27" t="s">
        <v>62</v>
      </c>
      <c r="D29" s="19">
        <v>1500</v>
      </c>
      <c r="E29" s="27" t="s">
        <v>35</v>
      </c>
      <c r="F29" s="15"/>
      <c r="G29" s="16">
        <f t="shared" si="0"/>
        <v>0</v>
      </c>
      <c r="H29" s="17"/>
      <c r="I29" s="36"/>
      <c r="J29" s="43"/>
      <c r="K29" s="50"/>
      <c r="L29" s="51"/>
      <c r="M29" s="33"/>
      <c r="N29" s="33"/>
      <c r="O29" s="33"/>
    </row>
    <row r="30" ht="17.25" spans="1:15">
      <c r="A30" s="13">
        <v>27</v>
      </c>
      <c r="B30" s="21" t="s">
        <v>63</v>
      </c>
      <c r="C30" s="27" t="s">
        <v>64</v>
      </c>
      <c r="D30" s="19">
        <v>500</v>
      </c>
      <c r="E30" s="27" t="s">
        <v>35</v>
      </c>
      <c r="F30" s="15"/>
      <c r="G30" s="16">
        <f t="shared" si="0"/>
        <v>0</v>
      </c>
      <c r="H30" s="17"/>
      <c r="I30" s="36"/>
      <c r="J30" s="43"/>
      <c r="K30" s="50"/>
      <c r="L30" s="51"/>
      <c r="M30" s="33"/>
      <c r="N30" s="33"/>
      <c r="O30" s="33"/>
    </row>
    <row r="31" ht="17.25" spans="1:15">
      <c r="A31" s="13">
        <v>28</v>
      </c>
      <c r="B31" s="21"/>
      <c r="C31" s="27" t="s">
        <v>65</v>
      </c>
      <c r="D31" s="19">
        <v>500</v>
      </c>
      <c r="E31" s="27" t="s">
        <v>35</v>
      </c>
      <c r="F31" s="15"/>
      <c r="G31" s="16">
        <f t="shared" si="0"/>
        <v>0</v>
      </c>
      <c r="H31" s="17"/>
      <c r="I31" s="36"/>
      <c r="J31" s="43"/>
      <c r="K31" s="50"/>
      <c r="L31" s="51"/>
      <c r="M31" s="33"/>
      <c r="N31" s="33"/>
      <c r="O31" s="33"/>
    </row>
    <row r="32" ht="27" spans="1:15">
      <c r="A32" s="13">
        <v>29</v>
      </c>
      <c r="B32" s="21" t="s">
        <v>66</v>
      </c>
      <c r="C32" s="27" t="s">
        <v>67</v>
      </c>
      <c r="D32" s="19">
        <v>20</v>
      </c>
      <c r="E32" s="27" t="s">
        <v>22</v>
      </c>
      <c r="F32" s="22"/>
      <c r="G32" s="16">
        <f t="shared" si="0"/>
        <v>0</v>
      </c>
      <c r="H32" s="17"/>
      <c r="I32" s="36"/>
      <c r="J32" s="43"/>
      <c r="K32" s="50"/>
      <c r="L32" s="51"/>
      <c r="M32" s="33"/>
      <c r="N32" s="33"/>
      <c r="O32" s="33"/>
    </row>
    <row r="33" ht="17.25" spans="1:15">
      <c r="A33" s="13">
        <v>30</v>
      </c>
      <c r="B33" s="21" t="s">
        <v>68</v>
      </c>
      <c r="C33" s="27" t="s">
        <v>69</v>
      </c>
      <c r="D33" s="19">
        <v>10</v>
      </c>
      <c r="E33" s="27" t="s">
        <v>22</v>
      </c>
      <c r="F33" s="22"/>
      <c r="G33" s="16">
        <f t="shared" si="0"/>
        <v>0</v>
      </c>
      <c r="H33" s="17"/>
      <c r="I33" s="36"/>
      <c r="J33" s="43"/>
      <c r="K33" s="50"/>
      <c r="L33" s="51"/>
      <c r="M33" s="33"/>
      <c r="N33" s="33"/>
      <c r="O33" s="33"/>
    </row>
    <row r="34" ht="17.25" spans="1:15">
      <c r="A34" s="13">
        <v>31</v>
      </c>
      <c r="B34" s="21" t="s">
        <v>70</v>
      </c>
      <c r="C34" s="27" t="s">
        <v>71</v>
      </c>
      <c r="D34" s="19">
        <v>200</v>
      </c>
      <c r="E34" s="27" t="s">
        <v>35</v>
      </c>
      <c r="F34" s="15"/>
      <c r="G34" s="16">
        <f t="shared" si="0"/>
        <v>0</v>
      </c>
      <c r="H34" s="17"/>
      <c r="I34" s="36"/>
      <c r="J34" s="43"/>
      <c r="K34" s="50"/>
      <c r="L34" s="51"/>
      <c r="M34" s="33"/>
      <c r="N34" s="33"/>
      <c r="O34" s="33"/>
    </row>
    <row r="35" ht="17.25" spans="1:15">
      <c r="A35" s="13">
        <v>32</v>
      </c>
      <c r="B35" s="27" t="s">
        <v>72</v>
      </c>
      <c r="C35" s="27" t="s">
        <v>73</v>
      </c>
      <c r="D35" s="27">
        <v>100</v>
      </c>
      <c r="E35" s="27" t="s">
        <v>74</v>
      </c>
      <c r="F35" s="15"/>
      <c r="G35" s="16">
        <f t="shared" si="0"/>
        <v>0</v>
      </c>
      <c r="H35" s="26"/>
      <c r="I35" s="48"/>
      <c r="J35" s="50"/>
      <c r="K35" s="50"/>
      <c r="L35" s="51"/>
      <c r="M35" s="33"/>
      <c r="N35" s="33"/>
      <c r="O35" s="33"/>
    </row>
    <row r="36" ht="17.25" spans="1:15">
      <c r="A36" s="13">
        <v>33</v>
      </c>
      <c r="B36" s="27" t="s">
        <v>75</v>
      </c>
      <c r="C36" s="27" t="s">
        <v>76</v>
      </c>
      <c r="D36" s="27">
        <v>100</v>
      </c>
      <c r="E36" s="27" t="s">
        <v>77</v>
      </c>
      <c r="F36" s="15"/>
      <c r="G36" s="16">
        <f t="shared" si="0"/>
        <v>0</v>
      </c>
      <c r="H36" s="26"/>
      <c r="I36" s="48"/>
      <c r="J36" s="50"/>
      <c r="K36" s="50"/>
      <c r="L36" s="51"/>
      <c r="M36" s="33"/>
      <c r="N36" s="33"/>
      <c r="O36" s="33"/>
    </row>
    <row r="37" ht="17.25" spans="1:15">
      <c r="A37" s="13">
        <v>34</v>
      </c>
      <c r="B37" s="27" t="s">
        <v>78</v>
      </c>
      <c r="C37" s="27" t="s">
        <v>79</v>
      </c>
      <c r="D37" s="27">
        <v>200</v>
      </c>
      <c r="E37" s="27" t="s">
        <v>74</v>
      </c>
      <c r="F37" s="15"/>
      <c r="G37" s="16">
        <f t="shared" ref="G37:G68" si="1">D37*F37</f>
        <v>0</v>
      </c>
      <c r="H37" s="26"/>
      <c r="I37" s="48"/>
      <c r="J37" s="50"/>
      <c r="K37" s="50"/>
      <c r="L37" s="51"/>
      <c r="M37" s="33"/>
      <c r="N37" s="33"/>
      <c r="O37" s="33"/>
    </row>
    <row r="38" ht="17.25" spans="1:15">
      <c r="A38" s="13">
        <v>35</v>
      </c>
      <c r="B38" s="27" t="s">
        <v>80</v>
      </c>
      <c r="C38" s="27" t="s">
        <v>81</v>
      </c>
      <c r="D38" s="27">
        <v>50</v>
      </c>
      <c r="E38" s="27" t="s">
        <v>77</v>
      </c>
      <c r="F38" s="15"/>
      <c r="G38" s="16">
        <f t="shared" si="1"/>
        <v>0</v>
      </c>
      <c r="H38" s="26"/>
      <c r="I38" s="48"/>
      <c r="J38" s="50"/>
      <c r="K38" s="50"/>
      <c r="L38" s="51"/>
      <c r="M38" s="33"/>
      <c r="N38" s="33"/>
      <c r="O38" s="33"/>
    </row>
    <row r="39" ht="27" spans="1:15">
      <c r="A39" s="13">
        <v>36</v>
      </c>
      <c r="B39" s="28" t="s">
        <v>82</v>
      </c>
      <c r="C39" s="25" t="s">
        <v>83</v>
      </c>
      <c r="D39" s="25">
        <v>30</v>
      </c>
      <c r="E39" s="25" t="s">
        <v>11</v>
      </c>
      <c r="F39" s="15"/>
      <c r="G39" s="16">
        <f t="shared" si="1"/>
        <v>0</v>
      </c>
      <c r="H39" s="26"/>
      <c r="I39" s="48"/>
      <c r="J39" s="52"/>
      <c r="K39" s="52"/>
      <c r="L39" s="47"/>
      <c r="M39" s="33"/>
      <c r="N39" s="33"/>
      <c r="O39" s="33"/>
    </row>
    <row r="40" ht="17.25" spans="1:15">
      <c r="A40" s="13">
        <v>37</v>
      </c>
      <c r="B40" s="29"/>
      <c r="C40" s="25" t="s">
        <v>84</v>
      </c>
      <c r="D40" s="25">
        <v>3</v>
      </c>
      <c r="E40" s="25" t="s">
        <v>11</v>
      </c>
      <c r="F40" s="15"/>
      <c r="G40" s="16">
        <f t="shared" si="1"/>
        <v>0</v>
      </c>
      <c r="H40" s="26"/>
      <c r="I40" s="48"/>
      <c r="J40" s="52"/>
      <c r="K40" s="52"/>
      <c r="L40" s="47"/>
      <c r="M40" s="33"/>
      <c r="N40" s="33"/>
      <c r="O40" s="33"/>
    </row>
    <row r="41" ht="17.25" spans="1:15">
      <c r="A41" s="13">
        <v>38</v>
      </c>
      <c r="B41" s="27" t="s">
        <v>85</v>
      </c>
      <c r="C41" s="22" t="s">
        <v>86</v>
      </c>
      <c r="D41" s="25">
        <v>10</v>
      </c>
      <c r="E41" s="27" t="s">
        <v>11</v>
      </c>
      <c r="F41" s="15"/>
      <c r="G41" s="16">
        <f t="shared" si="1"/>
        <v>0</v>
      </c>
      <c r="H41" s="26"/>
      <c r="I41" s="48"/>
      <c r="J41" s="50"/>
      <c r="K41" s="53"/>
      <c r="L41" s="51"/>
      <c r="M41" s="33"/>
      <c r="N41" s="33"/>
      <c r="O41" s="33"/>
    </row>
    <row r="42" ht="17.25" spans="1:15">
      <c r="A42" s="13">
        <v>39</v>
      </c>
      <c r="B42" s="27" t="s">
        <v>87</v>
      </c>
      <c r="C42" s="22" t="s">
        <v>86</v>
      </c>
      <c r="D42" s="25">
        <v>50</v>
      </c>
      <c r="E42" s="27" t="s">
        <v>11</v>
      </c>
      <c r="F42" s="15"/>
      <c r="G42" s="16">
        <f t="shared" si="1"/>
        <v>0</v>
      </c>
      <c r="H42" s="26"/>
      <c r="I42" s="48"/>
      <c r="J42" s="50"/>
      <c r="K42" s="53"/>
      <c r="L42" s="51"/>
      <c r="M42" s="33"/>
      <c r="N42" s="33"/>
      <c r="O42" s="33"/>
    </row>
    <row r="43" ht="17.25" spans="1:15">
      <c r="A43" s="13">
        <v>40</v>
      </c>
      <c r="B43" s="27" t="s">
        <v>88</v>
      </c>
      <c r="C43" s="22" t="s">
        <v>86</v>
      </c>
      <c r="D43" s="25">
        <v>5</v>
      </c>
      <c r="E43" s="27" t="s">
        <v>11</v>
      </c>
      <c r="F43" s="15"/>
      <c r="G43" s="16">
        <f t="shared" si="1"/>
        <v>0</v>
      </c>
      <c r="H43" s="26"/>
      <c r="I43" s="48"/>
      <c r="J43" s="50"/>
      <c r="K43" s="53"/>
      <c r="L43" s="51"/>
      <c r="M43" s="33"/>
      <c r="N43" s="33"/>
      <c r="O43" s="33"/>
    </row>
    <row r="44" ht="17.25" spans="1:15">
      <c r="A44" s="13">
        <v>41</v>
      </c>
      <c r="B44" s="25" t="s">
        <v>89</v>
      </c>
      <c r="C44" s="25" t="s">
        <v>90</v>
      </c>
      <c r="D44" s="25">
        <v>200</v>
      </c>
      <c r="E44" s="25" t="s">
        <v>56</v>
      </c>
      <c r="F44" s="15"/>
      <c r="G44" s="16">
        <f t="shared" si="1"/>
        <v>0</v>
      </c>
      <c r="H44" s="26"/>
      <c r="I44" s="48"/>
      <c r="J44" s="52"/>
      <c r="K44" s="52"/>
      <c r="L44" s="54"/>
      <c r="M44" s="33"/>
      <c r="N44" s="33"/>
      <c r="O44" s="33"/>
    </row>
    <row r="45" ht="17.25" spans="1:15">
      <c r="A45" s="13">
        <v>42</v>
      </c>
      <c r="B45" s="25" t="s">
        <v>91</v>
      </c>
      <c r="C45" s="25" t="s">
        <v>92</v>
      </c>
      <c r="D45" s="25">
        <v>400</v>
      </c>
      <c r="E45" s="25" t="s">
        <v>56</v>
      </c>
      <c r="F45" s="15"/>
      <c r="G45" s="16">
        <f t="shared" si="1"/>
        <v>0</v>
      </c>
      <c r="H45" s="26"/>
      <c r="I45" s="48"/>
      <c r="J45" s="52"/>
      <c r="K45" s="52"/>
      <c r="L45" s="54"/>
      <c r="M45" s="33"/>
      <c r="N45" s="33"/>
      <c r="O45" s="33"/>
    </row>
    <row r="46" ht="17.25" spans="1:15">
      <c r="A46" s="13">
        <v>43</v>
      </c>
      <c r="B46" s="25" t="s">
        <v>93</v>
      </c>
      <c r="C46" s="25" t="s">
        <v>94</v>
      </c>
      <c r="D46" s="25">
        <v>400</v>
      </c>
      <c r="E46" s="25" t="s">
        <v>56</v>
      </c>
      <c r="F46" s="15"/>
      <c r="G46" s="16">
        <f t="shared" si="1"/>
        <v>0</v>
      </c>
      <c r="H46" s="26"/>
      <c r="I46" s="48"/>
      <c r="J46" s="52"/>
      <c r="K46" s="52"/>
      <c r="L46" s="47"/>
      <c r="M46" s="33"/>
      <c r="N46" s="33"/>
      <c r="O46" s="33"/>
    </row>
    <row r="47" ht="17.25" spans="1:15">
      <c r="A47" s="13">
        <v>44</v>
      </c>
      <c r="B47" s="22" t="s">
        <v>95</v>
      </c>
      <c r="C47" s="25" t="s">
        <v>96</v>
      </c>
      <c r="D47" s="25">
        <v>300</v>
      </c>
      <c r="E47" s="25" t="s">
        <v>56</v>
      </c>
      <c r="F47" s="15"/>
      <c r="G47" s="16">
        <f t="shared" si="1"/>
        <v>0</v>
      </c>
      <c r="H47" s="26"/>
      <c r="I47" s="48"/>
      <c r="J47" s="53"/>
      <c r="K47" s="52"/>
      <c r="L47" s="47"/>
      <c r="M47" s="33"/>
      <c r="N47" s="33"/>
      <c r="O47" s="33"/>
    </row>
    <row r="48" ht="17.25" spans="1:15">
      <c r="A48" s="13">
        <v>45</v>
      </c>
      <c r="B48" s="22" t="s">
        <v>97</v>
      </c>
      <c r="C48" s="25" t="s">
        <v>98</v>
      </c>
      <c r="D48" s="25">
        <v>500</v>
      </c>
      <c r="E48" s="25" t="s">
        <v>56</v>
      </c>
      <c r="F48" s="15"/>
      <c r="G48" s="16">
        <f t="shared" si="1"/>
        <v>0</v>
      </c>
      <c r="H48" s="26"/>
      <c r="I48" s="48"/>
      <c r="J48" s="53"/>
      <c r="K48" s="52"/>
      <c r="L48" s="47"/>
      <c r="M48" s="33"/>
      <c r="N48" s="33"/>
      <c r="O48" s="33"/>
    </row>
    <row r="49" ht="17.25" spans="1:15">
      <c r="A49" s="13">
        <v>46</v>
      </c>
      <c r="B49" s="22" t="s">
        <v>99</v>
      </c>
      <c r="C49" s="25" t="s">
        <v>100</v>
      </c>
      <c r="D49" s="25">
        <v>500</v>
      </c>
      <c r="E49" s="25" t="s">
        <v>56</v>
      </c>
      <c r="F49" s="15"/>
      <c r="G49" s="16">
        <f t="shared" si="1"/>
        <v>0</v>
      </c>
      <c r="H49" s="26"/>
      <c r="I49" s="48"/>
      <c r="J49" s="53"/>
      <c r="K49" s="52"/>
      <c r="L49" s="47"/>
      <c r="M49" s="33"/>
      <c r="N49" s="33"/>
      <c r="O49" s="33"/>
    </row>
    <row r="50" ht="17.25" spans="1:15">
      <c r="A50" s="13">
        <v>60</v>
      </c>
      <c r="B50" s="22" t="s">
        <v>101</v>
      </c>
      <c r="C50" s="30" t="s">
        <v>102</v>
      </c>
      <c r="D50" s="25">
        <v>200</v>
      </c>
      <c r="E50" s="25" t="s">
        <v>56</v>
      </c>
      <c r="F50" s="15"/>
      <c r="G50" s="16">
        <f t="shared" si="1"/>
        <v>0</v>
      </c>
      <c r="H50" s="26"/>
      <c r="I50" s="48"/>
      <c r="J50" s="53"/>
      <c r="K50" s="55"/>
      <c r="L50" s="47"/>
      <c r="M50" s="33"/>
      <c r="N50" s="33"/>
      <c r="O50" s="33"/>
    </row>
    <row r="51" ht="17.25" spans="1:15">
      <c r="A51" s="13">
        <v>48</v>
      </c>
      <c r="B51" s="22" t="s">
        <v>103</v>
      </c>
      <c r="C51" s="30" t="s">
        <v>104</v>
      </c>
      <c r="D51" s="25">
        <v>50</v>
      </c>
      <c r="E51" s="25" t="s">
        <v>56</v>
      </c>
      <c r="F51" s="15"/>
      <c r="G51" s="16">
        <f t="shared" si="1"/>
        <v>0</v>
      </c>
      <c r="H51" s="26"/>
      <c r="I51" s="48"/>
      <c r="J51" s="53"/>
      <c r="K51" s="55"/>
      <c r="L51" s="47"/>
      <c r="M51" s="33"/>
      <c r="N51" s="33"/>
      <c r="O51" s="33"/>
    </row>
    <row r="52" ht="17.25" spans="1:15">
      <c r="A52" s="13">
        <v>49</v>
      </c>
      <c r="B52" s="22" t="s">
        <v>105</v>
      </c>
      <c r="C52" s="25" t="s">
        <v>106</v>
      </c>
      <c r="D52" s="25">
        <v>300</v>
      </c>
      <c r="E52" s="25" t="s">
        <v>35</v>
      </c>
      <c r="F52" s="15"/>
      <c r="G52" s="16">
        <f t="shared" si="1"/>
        <v>0</v>
      </c>
      <c r="H52" s="26"/>
      <c r="I52" s="48"/>
      <c r="J52" s="53"/>
      <c r="K52" s="52"/>
      <c r="L52" s="54"/>
      <c r="M52" s="33"/>
      <c r="N52" s="33"/>
      <c r="O52" s="33"/>
    </row>
    <row r="53" ht="17.25" spans="1:15">
      <c r="A53" s="13">
        <v>50</v>
      </c>
      <c r="B53" s="22" t="s">
        <v>107</v>
      </c>
      <c r="C53" s="25" t="s">
        <v>108</v>
      </c>
      <c r="D53" s="25">
        <v>300</v>
      </c>
      <c r="E53" s="25" t="s">
        <v>35</v>
      </c>
      <c r="F53" s="15"/>
      <c r="G53" s="16">
        <f t="shared" si="1"/>
        <v>0</v>
      </c>
      <c r="H53" s="26"/>
      <c r="I53" s="48"/>
      <c r="J53" s="53"/>
      <c r="K53" s="52"/>
      <c r="L53" s="54"/>
      <c r="M53" s="33"/>
      <c r="N53" s="33"/>
      <c r="O53" s="33"/>
    </row>
    <row r="54" ht="17.25" spans="1:15">
      <c r="A54" s="13">
        <v>51</v>
      </c>
      <c r="B54" s="25" t="s">
        <v>109</v>
      </c>
      <c r="C54" s="25" t="s">
        <v>110</v>
      </c>
      <c r="D54" s="25">
        <v>500</v>
      </c>
      <c r="E54" s="25" t="s">
        <v>35</v>
      </c>
      <c r="F54" s="15"/>
      <c r="G54" s="16">
        <f t="shared" si="1"/>
        <v>0</v>
      </c>
      <c r="H54" s="26"/>
      <c r="I54" s="48"/>
      <c r="J54" s="52"/>
      <c r="K54" s="52"/>
      <c r="L54" s="47"/>
      <c r="M54" s="33"/>
      <c r="N54" s="33"/>
      <c r="O54" s="33"/>
    </row>
    <row r="55" ht="17.25" spans="1:15">
      <c r="A55" s="13">
        <v>52</v>
      </c>
      <c r="B55" s="19" t="s">
        <v>111</v>
      </c>
      <c r="C55" s="19" t="s">
        <v>112</v>
      </c>
      <c r="D55" s="31">
        <v>30</v>
      </c>
      <c r="E55" s="31" t="s">
        <v>19</v>
      </c>
      <c r="F55" s="15"/>
      <c r="G55" s="16">
        <f t="shared" si="1"/>
        <v>0</v>
      </c>
      <c r="H55" s="26"/>
      <c r="I55" s="48"/>
      <c r="J55" s="41"/>
      <c r="K55" s="41"/>
      <c r="L55" s="49"/>
      <c r="M55" s="33"/>
      <c r="N55" s="33"/>
      <c r="O55" s="33"/>
    </row>
    <row r="56" ht="17.25" spans="1:15">
      <c r="A56" s="13">
        <v>53</v>
      </c>
      <c r="B56" s="19"/>
      <c r="C56" s="19" t="s">
        <v>113</v>
      </c>
      <c r="D56" s="31">
        <v>30</v>
      </c>
      <c r="E56" s="31" t="s">
        <v>19</v>
      </c>
      <c r="F56" s="15"/>
      <c r="G56" s="16">
        <f t="shared" si="1"/>
        <v>0</v>
      </c>
      <c r="H56" s="26"/>
      <c r="I56" s="48"/>
      <c r="J56" s="41"/>
      <c r="K56" s="41"/>
      <c r="L56" s="49"/>
      <c r="M56" s="33"/>
      <c r="N56" s="33"/>
      <c r="O56" s="33"/>
    </row>
    <row r="57" ht="17.25" spans="1:15">
      <c r="A57" s="13">
        <v>54</v>
      </c>
      <c r="B57" s="19"/>
      <c r="C57" s="31" t="s">
        <v>114</v>
      </c>
      <c r="D57" s="31">
        <v>30</v>
      </c>
      <c r="E57" s="31" t="s">
        <v>19</v>
      </c>
      <c r="F57" s="15"/>
      <c r="G57" s="16">
        <f t="shared" si="1"/>
        <v>0</v>
      </c>
      <c r="H57" s="26"/>
      <c r="I57" s="48"/>
      <c r="J57" s="41"/>
      <c r="K57" s="56"/>
      <c r="L57" s="54"/>
      <c r="M57" s="33"/>
      <c r="N57" s="33"/>
      <c r="O57" s="33"/>
    </row>
    <row r="58" ht="17.25" spans="1:15">
      <c r="A58" s="13">
        <v>55</v>
      </c>
      <c r="B58" s="19"/>
      <c r="C58" s="19" t="s">
        <v>115</v>
      </c>
      <c r="D58" s="31">
        <v>30</v>
      </c>
      <c r="E58" s="31" t="s">
        <v>19</v>
      </c>
      <c r="F58" s="15"/>
      <c r="G58" s="16">
        <f t="shared" si="1"/>
        <v>0</v>
      </c>
      <c r="H58" s="26"/>
      <c r="I58" s="48"/>
      <c r="J58" s="41"/>
      <c r="K58" s="41"/>
      <c r="L58" s="54"/>
      <c r="M58" s="33"/>
      <c r="N58" s="33"/>
      <c r="O58" s="33"/>
    </row>
    <row r="59" ht="17.25" spans="1:15">
      <c r="A59" s="13">
        <v>56</v>
      </c>
      <c r="B59" s="19"/>
      <c r="C59" s="19" t="s">
        <v>116</v>
      </c>
      <c r="D59" s="31">
        <v>30</v>
      </c>
      <c r="E59" s="31" t="s">
        <v>19</v>
      </c>
      <c r="F59" s="15"/>
      <c r="G59" s="16">
        <f t="shared" si="1"/>
        <v>0</v>
      </c>
      <c r="H59" s="26"/>
      <c r="I59" s="48"/>
      <c r="J59" s="41"/>
      <c r="K59" s="41"/>
      <c r="L59" s="49"/>
      <c r="M59" s="33"/>
      <c r="N59" s="33"/>
      <c r="O59" s="33"/>
    </row>
    <row r="60" ht="17.25" spans="1:15">
      <c r="A60" s="13">
        <v>57</v>
      </c>
      <c r="B60" s="19" t="s">
        <v>117</v>
      </c>
      <c r="C60" s="31" t="s">
        <v>118</v>
      </c>
      <c r="D60" s="19">
        <v>500</v>
      </c>
      <c r="E60" s="25" t="s">
        <v>35</v>
      </c>
      <c r="F60" s="15"/>
      <c r="G60" s="16">
        <f t="shared" si="1"/>
        <v>0</v>
      </c>
      <c r="H60" s="26"/>
      <c r="I60" s="48"/>
      <c r="J60" s="41"/>
      <c r="K60" s="56"/>
      <c r="L60" s="49"/>
      <c r="M60" s="33"/>
      <c r="N60" s="33"/>
      <c r="O60" s="33"/>
    </row>
    <row r="61" ht="17.25" spans="1:15">
      <c r="A61" s="13">
        <v>58</v>
      </c>
      <c r="B61" s="19" t="s">
        <v>119</v>
      </c>
      <c r="C61" s="31" t="s">
        <v>120</v>
      </c>
      <c r="D61" s="19">
        <v>500</v>
      </c>
      <c r="E61" s="25" t="s">
        <v>35</v>
      </c>
      <c r="F61" s="15"/>
      <c r="G61" s="16">
        <f t="shared" si="1"/>
        <v>0</v>
      </c>
      <c r="H61" s="26"/>
      <c r="I61" s="48"/>
      <c r="J61" s="41"/>
      <c r="K61" s="56"/>
      <c r="L61" s="49"/>
      <c r="M61" s="33"/>
      <c r="N61" s="33"/>
      <c r="O61" s="33"/>
    </row>
    <row r="62" ht="28.5" spans="1:15">
      <c r="A62" s="13">
        <v>59</v>
      </c>
      <c r="B62" s="19" t="s">
        <v>121</v>
      </c>
      <c r="C62" s="22" t="s">
        <v>122</v>
      </c>
      <c r="D62" s="19">
        <v>500</v>
      </c>
      <c r="E62" s="31" t="s">
        <v>22</v>
      </c>
      <c r="F62" s="15"/>
      <c r="G62" s="16">
        <f t="shared" si="1"/>
        <v>0</v>
      </c>
      <c r="H62" s="26"/>
      <c r="I62" s="48"/>
      <c r="J62" s="41"/>
      <c r="K62" s="53"/>
      <c r="L62" s="49"/>
      <c r="M62" s="33"/>
      <c r="N62" s="33"/>
      <c r="O62" s="33"/>
    </row>
    <row r="63" ht="17.25" spans="1:15">
      <c r="A63" s="13">
        <v>60</v>
      </c>
      <c r="B63" s="25" t="s">
        <v>123</v>
      </c>
      <c r="C63" s="25" t="s">
        <v>124</v>
      </c>
      <c r="D63" s="32">
        <v>200</v>
      </c>
      <c r="E63" s="31" t="s">
        <v>19</v>
      </c>
      <c r="F63" s="15"/>
      <c r="G63" s="16">
        <f t="shared" si="1"/>
        <v>0</v>
      </c>
      <c r="H63" s="26"/>
      <c r="I63" s="48"/>
      <c r="J63" s="52"/>
      <c r="K63" s="52"/>
      <c r="L63" s="49"/>
      <c r="M63" s="33"/>
      <c r="N63" s="33"/>
      <c r="O63" s="33"/>
    </row>
    <row r="64" ht="17.25" spans="1:15">
      <c r="A64" s="13">
        <v>61</v>
      </c>
      <c r="B64" s="25"/>
      <c r="C64" s="19" t="s">
        <v>125</v>
      </c>
      <c r="D64" s="32">
        <v>200</v>
      </c>
      <c r="E64" s="31" t="s">
        <v>19</v>
      </c>
      <c r="F64" s="15"/>
      <c r="G64" s="16">
        <f t="shared" si="1"/>
        <v>0</v>
      </c>
      <c r="H64" s="26"/>
      <c r="I64" s="48"/>
      <c r="J64" s="52"/>
      <c r="K64" s="41"/>
      <c r="L64" s="49"/>
      <c r="M64" s="33"/>
      <c r="N64" s="33"/>
      <c r="O64" s="33"/>
    </row>
    <row r="65" ht="17.25" spans="1:15">
      <c r="A65" s="13">
        <v>62</v>
      </c>
      <c r="B65" s="25"/>
      <c r="C65" s="19" t="s">
        <v>126</v>
      </c>
      <c r="D65" s="32">
        <v>200</v>
      </c>
      <c r="E65" s="31" t="s">
        <v>19</v>
      </c>
      <c r="F65" s="15"/>
      <c r="G65" s="16">
        <f t="shared" si="1"/>
        <v>0</v>
      </c>
      <c r="H65" s="26"/>
      <c r="I65" s="48"/>
      <c r="J65" s="52"/>
      <c r="K65" s="41"/>
      <c r="L65" s="54"/>
      <c r="M65" s="33"/>
      <c r="N65" s="33"/>
      <c r="O65" s="33"/>
    </row>
    <row r="66" ht="17.25" spans="1:15">
      <c r="A66" s="13">
        <v>63</v>
      </c>
      <c r="B66" s="25"/>
      <c r="C66" s="19" t="s">
        <v>127</v>
      </c>
      <c r="D66" s="32">
        <v>200</v>
      </c>
      <c r="E66" s="31" t="s">
        <v>19</v>
      </c>
      <c r="F66" s="15"/>
      <c r="G66" s="16">
        <f t="shared" si="1"/>
        <v>0</v>
      </c>
      <c r="H66" s="26"/>
      <c r="I66" s="48"/>
      <c r="J66" s="52"/>
      <c r="K66" s="41"/>
      <c r="L66" s="54"/>
      <c r="M66" s="33"/>
      <c r="N66" s="33"/>
      <c r="O66" s="33"/>
    </row>
    <row r="67" ht="17.25" spans="1:15">
      <c r="A67" s="13">
        <v>64</v>
      </c>
      <c r="B67" s="22" t="s">
        <v>128</v>
      </c>
      <c r="C67" s="18" t="s">
        <v>129</v>
      </c>
      <c r="D67" s="19">
        <v>40</v>
      </c>
      <c r="E67" s="27" t="s">
        <v>22</v>
      </c>
      <c r="F67" s="15"/>
      <c r="G67" s="16">
        <f t="shared" si="1"/>
        <v>0</v>
      </c>
      <c r="H67" s="26"/>
      <c r="I67" s="48"/>
      <c r="J67" s="53"/>
      <c r="K67" s="39"/>
      <c r="L67" s="47"/>
      <c r="M67" s="33"/>
      <c r="N67" s="33"/>
      <c r="O67" s="33"/>
    </row>
    <row r="68" ht="27" spans="1:15">
      <c r="A68" s="13">
        <v>65</v>
      </c>
      <c r="B68" s="19" t="s">
        <v>130</v>
      </c>
      <c r="C68" s="19" t="s">
        <v>131</v>
      </c>
      <c r="D68" s="19">
        <v>100</v>
      </c>
      <c r="E68" s="19" t="s">
        <v>132</v>
      </c>
      <c r="F68" s="22"/>
      <c r="G68" s="16">
        <f t="shared" si="1"/>
        <v>0</v>
      </c>
      <c r="H68" s="17"/>
      <c r="I68" s="36"/>
      <c r="J68" s="41"/>
      <c r="K68" s="41"/>
      <c r="L68" s="51"/>
      <c r="M68" s="33"/>
      <c r="N68" s="33"/>
      <c r="O68" s="33"/>
    </row>
    <row r="69" ht="27" spans="1:15">
      <c r="A69" s="13">
        <v>66</v>
      </c>
      <c r="B69" s="19" t="s">
        <v>133</v>
      </c>
      <c r="C69" s="19" t="s">
        <v>131</v>
      </c>
      <c r="D69" s="19">
        <v>100</v>
      </c>
      <c r="E69" s="19" t="s">
        <v>132</v>
      </c>
      <c r="F69" s="22"/>
      <c r="G69" s="16">
        <f t="shared" ref="G69:G100" si="2">D69*F69</f>
        <v>0</v>
      </c>
      <c r="H69" s="17"/>
      <c r="I69" s="36"/>
      <c r="J69" s="41"/>
      <c r="K69" s="41"/>
      <c r="L69" s="51"/>
      <c r="M69" s="33"/>
      <c r="N69" s="33"/>
      <c r="O69" s="33"/>
    </row>
    <row r="70" ht="27" spans="1:15">
      <c r="A70" s="13">
        <v>67</v>
      </c>
      <c r="B70" s="19" t="s">
        <v>134</v>
      </c>
      <c r="C70" s="19" t="s">
        <v>131</v>
      </c>
      <c r="D70" s="19">
        <v>100</v>
      </c>
      <c r="E70" s="19" t="s">
        <v>132</v>
      </c>
      <c r="F70" s="22"/>
      <c r="G70" s="16">
        <f t="shared" si="2"/>
        <v>0</v>
      </c>
      <c r="H70" s="17"/>
      <c r="I70" s="36"/>
      <c r="J70" s="41"/>
      <c r="K70" s="41"/>
      <c r="L70" s="51"/>
      <c r="M70" s="33"/>
      <c r="N70" s="33"/>
      <c r="O70" s="33"/>
    </row>
    <row r="71" ht="27" spans="1:15">
      <c r="A71" s="13">
        <v>68</v>
      </c>
      <c r="B71" s="19" t="s">
        <v>135</v>
      </c>
      <c r="C71" s="19" t="s">
        <v>136</v>
      </c>
      <c r="D71" s="19">
        <v>100</v>
      </c>
      <c r="E71" s="20" t="s">
        <v>137</v>
      </c>
      <c r="F71" s="22"/>
      <c r="G71" s="16">
        <f t="shared" si="2"/>
        <v>0</v>
      </c>
      <c r="H71" s="17"/>
      <c r="I71" s="36"/>
      <c r="J71" s="41"/>
      <c r="K71" s="41"/>
      <c r="L71" s="46"/>
      <c r="M71" s="33"/>
      <c r="N71" s="33"/>
      <c r="O71" s="33"/>
    </row>
    <row r="72" ht="17.25" spans="1:15">
      <c r="A72" s="13">
        <v>69</v>
      </c>
      <c r="B72" s="19" t="s">
        <v>138</v>
      </c>
      <c r="C72" s="20" t="s">
        <v>18</v>
      </c>
      <c r="D72" s="19">
        <v>1000</v>
      </c>
      <c r="E72" s="19" t="s">
        <v>56</v>
      </c>
      <c r="F72" s="15"/>
      <c r="G72" s="16">
        <f t="shared" si="2"/>
        <v>0</v>
      </c>
      <c r="H72" s="17"/>
      <c r="I72" s="36"/>
      <c r="J72" s="41"/>
      <c r="K72" s="42"/>
      <c r="L72" s="70"/>
      <c r="M72" s="33"/>
      <c r="N72" s="33"/>
      <c r="O72" s="33"/>
    </row>
    <row r="73" ht="17.25" spans="1:15">
      <c r="A73" s="13">
        <v>70</v>
      </c>
      <c r="B73" s="19"/>
      <c r="C73" s="20" t="s">
        <v>65</v>
      </c>
      <c r="D73" s="19">
        <v>200</v>
      </c>
      <c r="E73" s="19" t="s">
        <v>56</v>
      </c>
      <c r="F73" s="15"/>
      <c r="G73" s="16">
        <f t="shared" si="2"/>
        <v>0</v>
      </c>
      <c r="H73" s="17"/>
      <c r="I73" s="36"/>
      <c r="J73" s="41"/>
      <c r="K73" s="42"/>
      <c r="L73" s="70"/>
      <c r="M73" s="33"/>
      <c r="N73" s="33"/>
      <c r="O73" s="33"/>
    </row>
    <row r="74" ht="17.25" spans="1:15">
      <c r="A74" s="13">
        <v>71</v>
      </c>
      <c r="B74" s="19" t="s">
        <v>139</v>
      </c>
      <c r="C74" s="19" t="s">
        <v>140</v>
      </c>
      <c r="D74" s="19">
        <v>200</v>
      </c>
      <c r="E74" s="19" t="s">
        <v>35</v>
      </c>
      <c r="F74" s="15"/>
      <c r="G74" s="16">
        <f t="shared" si="2"/>
        <v>0</v>
      </c>
      <c r="H74" s="17"/>
      <c r="I74" s="36"/>
      <c r="J74" s="41"/>
      <c r="K74" s="41"/>
      <c r="L74" s="70"/>
      <c r="M74" s="33"/>
      <c r="N74" s="33"/>
      <c r="O74" s="33"/>
    </row>
    <row r="75" ht="17.25" spans="1:15">
      <c r="A75" s="13">
        <v>72</v>
      </c>
      <c r="B75" s="27" t="s">
        <v>141</v>
      </c>
      <c r="C75" s="27" t="s">
        <v>142</v>
      </c>
      <c r="D75" s="27">
        <v>50</v>
      </c>
      <c r="E75" s="27" t="s">
        <v>143</v>
      </c>
      <c r="F75" s="15"/>
      <c r="G75" s="16">
        <f t="shared" si="2"/>
        <v>0</v>
      </c>
      <c r="H75" s="17"/>
      <c r="I75" s="36"/>
      <c r="J75" s="50"/>
      <c r="K75" s="50"/>
      <c r="L75" s="51"/>
      <c r="M75" s="33"/>
      <c r="N75" s="33"/>
      <c r="O75" s="33"/>
    </row>
    <row r="76" ht="17.25" spans="1:15">
      <c r="A76" s="13">
        <v>73</v>
      </c>
      <c r="B76" s="27"/>
      <c r="C76" s="27" t="s">
        <v>144</v>
      </c>
      <c r="D76" s="27">
        <v>500</v>
      </c>
      <c r="E76" s="27" t="s">
        <v>143</v>
      </c>
      <c r="F76" s="15"/>
      <c r="G76" s="16">
        <f t="shared" si="2"/>
        <v>0</v>
      </c>
      <c r="H76" s="17"/>
      <c r="I76" s="36"/>
      <c r="J76" s="50"/>
      <c r="K76" s="50"/>
      <c r="L76" s="51"/>
      <c r="M76" s="33"/>
      <c r="N76" s="33"/>
      <c r="O76" s="33"/>
    </row>
    <row r="77" ht="17.25" spans="1:15">
      <c r="A77" s="13">
        <v>74</v>
      </c>
      <c r="B77" s="27"/>
      <c r="C77" s="27" t="s">
        <v>145</v>
      </c>
      <c r="D77" s="27">
        <v>50</v>
      </c>
      <c r="E77" s="27" t="s">
        <v>143</v>
      </c>
      <c r="F77" s="15"/>
      <c r="G77" s="16">
        <f t="shared" si="2"/>
        <v>0</v>
      </c>
      <c r="H77" s="17"/>
      <c r="I77" s="36"/>
      <c r="J77" s="50"/>
      <c r="K77" s="50"/>
      <c r="L77" s="51"/>
      <c r="M77" s="33"/>
      <c r="N77" s="33"/>
      <c r="O77" s="33"/>
    </row>
    <row r="78" ht="17.25" spans="1:15">
      <c r="A78" s="13">
        <v>75</v>
      </c>
      <c r="B78" s="27"/>
      <c r="C78" s="27" t="s">
        <v>146</v>
      </c>
      <c r="D78" s="27">
        <v>200</v>
      </c>
      <c r="E78" s="27" t="s">
        <v>143</v>
      </c>
      <c r="F78" s="15"/>
      <c r="G78" s="16">
        <f t="shared" si="2"/>
        <v>0</v>
      </c>
      <c r="H78" s="17"/>
      <c r="I78" s="36"/>
      <c r="J78" s="50"/>
      <c r="K78" s="50"/>
      <c r="L78" s="51"/>
      <c r="M78" s="33"/>
      <c r="N78" s="33"/>
      <c r="O78" s="33"/>
    </row>
    <row r="79" ht="17.25" spans="1:15">
      <c r="A79" s="13">
        <v>76</v>
      </c>
      <c r="B79" s="27"/>
      <c r="C79" s="27" t="s">
        <v>145</v>
      </c>
      <c r="D79" s="27">
        <v>50</v>
      </c>
      <c r="E79" s="27" t="s">
        <v>147</v>
      </c>
      <c r="F79" s="15"/>
      <c r="G79" s="16">
        <f t="shared" si="2"/>
        <v>0</v>
      </c>
      <c r="H79" s="17"/>
      <c r="I79" s="36"/>
      <c r="J79" s="50"/>
      <c r="K79" s="50"/>
      <c r="L79" s="51"/>
      <c r="M79" s="33"/>
      <c r="N79" s="33"/>
      <c r="O79" s="33"/>
    </row>
    <row r="80" ht="17.25" spans="1:15">
      <c r="A80" s="13">
        <v>77</v>
      </c>
      <c r="B80" s="27"/>
      <c r="C80" s="27" t="s">
        <v>146</v>
      </c>
      <c r="D80" s="27">
        <v>50</v>
      </c>
      <c r="E80" s="27" t="s">
        <v>147</v>
      </c>
      <c r="F80" s="15"/>
      <c r="G80" s="16">
        <f t="shared" si="2"/>
        <v>0</v>
      </c>
      <c r="H80" s="17"/>
      <c r="I80" s="36"/>
      <c r="J80" s="50"/>
      <c r="K80" s="50"/>
      <c r="L80" s="51"/>
      <c r="M80" s="33"/>
      <c r="N80" s="33"/>
      <c r="O80" s="33"/>
    </row>
    <row r="81" ht="28.5" spans="1:15">
      <c r="A81" s="13">
        <v>78</v>
      </c>
      <c r="B81" s="57" t="s">
        <v>148</v>
      </c>
      <c r="C81" s="22" t="s">
        <v>149</v>
      </c>
      <c r="D81" s="57">
        <v>200</v>
      </c>
      <c r="E81" s="22" t="s">
        <v>22</v>
      </c>
      <c r="F81" s="15"/>
      <c r="G81" s="16">
        <f t="shared" si="2"/>
        <v>0</v>
      </c>
      <c r="H81" s="26"/>
      <c r="I81" s="48"/>
      <c r="J81" s="71"/>
      <c r="K81" s="53"/>
      <c r="L81" s="49"/>
      <c r="M81" s="33"/>
      <c r="N81" s="33"/>
      <c r="O81" s="33"/>
    </row>
    <row r="82" ht="27" spans="1:15">
      <c r="A82" s="13">
        <v>79</v>
      </c>
      <c r="B82" s="57"/>
      <c r="C82" s="19" t="s">
        <v>150</v>
      </c>
      <c r="D82" s="19">
        <v>100</v>
      </c>
      <c r="E82" s="22" t="s">
        <v>22</v>
      </c>
      <c r="F82" s="15"/>
      <c r="G82" s="16">
        <f t="shared" si="2"/>
        <v>0</v>
      </c>
      <c r="H82" s="26"/>
      <c r="I82" s="48"/>
      <c r="J82" s="71"/>
      <c r="K82" s="41"/>
      <c r="L82" s="49"/>
      <c r="M82" s="33"/>
      <c r="N82" s="33"/>
      <c r="O82" s="33"/>
    </row>
    <row r="83" ht="17.25" spans="1:15">
      <c r="A83" s="13">
        <v>80</v>
      </c>
      <c r="B83" s="22" t="s">
        <v>151</v>
      </c>
      <c r="C83" s="22" t="s">
        <v>152</v>
      </c>
      <c r="D83" s="19">
        <v>30</v>
      </c>
      <c r="E83" s="22" t="s">
        <v>77</v>
      </c>
      <c r="F83" s="15"/>
      <c r="G83" s="16">
        <f t="shared" si="2"/>
        <v>0</v>
      </c>
      <c r="H83" s="26"/>
      <c r="I83" s="48"/>
      <c r="J83" s="53"/>
      <c r="K83" s="53"/>
      <c r="L83" s="54"/>
      <c r="M83" s="33"/>
      <c r="N83" s="33"/>
      <c r="O83" s="33"/>
    </row>
    <row r="84" ht="17.25" spans="1:15">
      <c r="A84" s="13">
        <v>81</v>
      </c>
      <c r="B84" s="27" t="s">
        <v>153</v>
      </c>
      <c r="C84" s="27" t="s">
        <v>154</v>
      </c>
      <c r="D84" s="27">
        <v>300</v>
      </c>
      <c r="E84" s="27" t="s">
        <v>77</v>
      </c>
      <c r="F84" s="15"/>
      <c r="G84" s="16">
        <f t="shared" si="2"/>
        <v>0</v>
      </c>
      <c r="H84" s="26"/>
      <c r="I84" s="48"/>
      <c r="J84" s="50"/>
      <c r="K84" s="50"/>
      <c r="L84" s="51"/>
      <c r="M84" s="33"/>
      <c r="N84" s="33"/>
      <c r="O84" s="33"/>
    </row>
    <row r="85" ht="17.25" spans="1:15">
      <c r="A85" s="13">
        <v>82</v>
      </c>
      <c r="B85" s="27" t="s">
        <v>155</v>
      </c>
      <c r="C85" s="27" t="s">
        <v>156</v>
      </c>
      <c r="D85" s="27">
        <v>300</v>
      </c>
      <c r="E85" s="27" t="s">
        <v>74</v>
      </c>
      <c r="F85" s="15"/>
      <c r="G85" s="16">
        <f t="shared" si="2"/>
        <v>0</v>
      </c>
      <c r="H85" s="26"/>
      <c r="I85" s="48"/>
      <c r="J85" s="50"/>
      <c r="K85" s="50"/>
      <c r="L85" s="51"/>
      <c r="M85" s="33"/>
      <c r="N85" s="33"/>
      <c r="O85" s="33"/>
    </row>
    <row r="86" ht="17.25" spans="1:15">
      <c r="A86" s="13">
        <v>83</v>
      </c>
      <c r="B86" s="23" t="s">
        <v>157</v>
      </c>
      <c r="C86" s="18" t="s">
        <v>158</v>
      </c>
      <c r="D86" s="19">
        <v>100</v>
      </c>
      <c r="E86" s="31" t="s">
        <v>19</v>
      </c>
      <c r="F86" s="24"/>
      <c r="G86" s="16">
        <f t="shared" si="2"/>
        <v>0</v>
      </c>
      <c r="H86" s="26"/>
      <c r="I86" s="48"/>
      <c r="J86" s="44"/>
      <c r="K86" s="39"/>
      <c r="L86" s="49"/>
      <c r="M86" s="33"/>
      <c r="N86" s="33"/>
      <c r="O86" s="33"/>
    </row>
    <row r="87" ht="17.25" spans="1:15">
      <c r="A87" s="13">
        <v>84</v>
      </c>
      <c r="B87" s="23"/>
      <c r="C87" s="18" t="s">
        <v>159</v>
      </c>
      <c r="D87" s="19">
        <v>100</v>
      </c>
      <c r="E87" s="31" t="s">
        <v>19</v>
      </c>
      <c r="F87" s="24"/>
      <c r="G87" s="16">
        <f t="shared" si="2"/>
        <v>0</v>
      </c>
      <c r="H87" s="26"/>
      <c r="I87" s="48"/>
      <c r="J87" s="44"/>
      <c r="K87" s="39"/>
      <c r="L87" s="49"/>
      <c r="M87" s="33"/>
      <c r="N87" s="33"/>
      <c r="O87" s="33"/>
    </row>
    <row r="88" ht="17.25" spans="1:15">
      <c r="A88" s="13">
        <v>85</v>
      </c>
      <c r="B88" s="23"/>
      <c r="C88" s="19" t="s">
        <v>160</v>
      </c>
      <c r="D88" s="19">
        <v>100</v>
      </c>
      <c r="E88" s="31" t="s">
        <v>19</v>
      </c>
      <c r="F88" s="24"/>
      <c r="G88" s="16">
        <f t="shared" si="2"/>
        <v>0</v>
      </c>
      <c r="H88" s="26"/>
      <c r="I88" s="48"/>
      <c r="J88" s="44"/>
      <c r="K88" s="41"/>
      <c r="L88" s="49"/>
      <c r="M88" s="33"/>
      <c r="N88" s="33"/>
      <c r="O88" s="33"/>
    </row>
    <row r="89" ht="27" spans="1:15">
      <c r="A89" s="13">
        <v>86</v>
      </c>
      <c r="B89" s="27" t="s">
        <v>161</v>
      </c>
      <c r="C89" s="27" t="s">
        <v>162</v>
      </c>
      <c r="D89" s="27">
        <v>10</v>
      </c>
      <c r="E89" s="27" t="s">
        <v>22</v>
      </c>
      <c r="F89" s="24"/>
      <c r="G89" s="16">
        <f t="shared" si="2"/>
        <v>0</v>
      </c>
      <c r="H89" s="26"/>
      <c r="I89" s="48"/>
      <c r="J89" s="50"/>
      <c r="K89" s="50"/>
      <c r="L89" s="51"/>
      <c r="M89" s="33"/>
      <c r="N89" s="33"/>
      <c r="O89" s="33"/>
    </row>
    <row r="90" ht="27" spans="1:15">
      <c r="A90" s="13">
        <v>87</v>
      </c>
      <c r="B90" s="27" t="s">
        <v>161</v>
      </c>
      <c r="C90" s="27" t="s">
        <v>163</v>
      </c>
      <c r="D90" s="27">
        <v>10</v>
      </c>
      <c r="E90" s="27" t="s">
        <v>22</v>
      </c>
      <c r="F90" s="24"/>
      <c r="G90" s="16">
        <f t="shared" si="2"/>
        <v>0</v>
      </c>
      <c r="H90" s="26"/>
      <c r="I90" s="48"/>
      <c r="J90" s="50"/>
      <c r="K90" s="50"/>
      <c r="L90" s="51"/>
      <c r="M90" s="33"/>
      <c r="N90" s="33"/>
      <c r="O90" s="33"/>
    </row>
    <row r="91" ht="17.25" spans="1:15">
      <c r="A91" s="13">
        <v>88</v>
      </c>
      <c r="B91" s="22" t="s">
        <v>164</v>
      </c>
      <c r="C91" s="22" t="s">
        <v>165</v>
      </c>
      <c r="D91" s="19">
        <v>50</v>
      </c>
      <c r="E91" s="22" t="s">
        <v>147</v>
      </c>
      <c r="F91" s="15"/>
      <c r="G91" s="16">
        <f t="shared" si="2"/>
        <v>0</v>
      </c>
      <c r="H91" s="26"/>
      <c r="I91" s="48"/>
      <c r="J91" s="53"/>
      <c r="K91" s="53"/>
      <c r="L91" s="49"/>
      <c r="M91" s="33"/>
      <c r="N91" s="33"/>
      <c r="O91" s="33"/>
    </row>
    <row r="92" ht="27" spans="1:15">
      <c r="A92" s="13">
        <v>89</v>
      </c>
      <c r="B92" s="22" t="s">
        <v>166</v>
      </c>
      <c r="C92" s="22" t="s">
        <v>167</v>
      </c>
      <c r="D92" s="19">
        <v>10</v>
      </c>
      <c r="E92" s="22" t="s">
        <v>147</v>
      </c>
      <c r="F92" s="15"/>
      <c r="G92" s="16">
        <f t="shared" si="2"/>
        <v>0</v>
      </c>
      <c r="H92" s="26"/>
      <c r="I92" s="48"/>
      <c r="J92" s="53"/>
      <c r="K92" s="53"/>
      <c r="L92" s="49"/>
      <c r="M92" s="33"/>
      <c r="N92" s="33"/>
      <c r="O92" s="33"/>
    </row>
    <row r="93" ht="17.25" spans="1:15">
      <c r="A93" s="13">
        <v>90</v>
      </c>
      <c r="B93" s="22" t="s">
        <v>168</v>
      </c>
      <c r="C93" s="22" t="s">
        <v>169</v>
      </c>
      <c r="D93" s="19">
        <v>20</v>
      </c>
      <c r="E93" s="31" t="s">
        <v>19</v>
      </c>
      <c r="F93" s="15"/>
      <c r="G93" s="16">
        <f t="shared" si="2"/>
        <v>0</v>
      </c>
      <c r="H93" s="26"/>
      <c r="I93" s="48"/>
      <c r="J93" s="53"/>
      <c r="K93" s="53"/>
      <c r="L93" s="49"/>
      <c r="M93" s="33"/>
      <c r="N93" s="33"/>
      <c r="O93" s="33"/>
    </row>
    <row r="94" ht="17.25" spans="1:15">
      <c r="A94" s="13">
        <v>91</v>
      </c>
      <c r="B94" s="22" t="s">
        <v>170</v>
      </c>
      <c r="C94" s="22" t="s">
        <v>171</v>
      </c>
      <c r="D94" s="19">
        <v>100</v>
      </c>
      <c r="E94" s="31" t="s">
        <v>19</v>
      </c>
      <c r="F94" s="15"/>
      <c r="G94" s="16">
        <f t="shared" si="2"/>
        <v>0</v>
      </c>
      <c r="H94" s="26"/>
      <c r="I94" s="48"/>
      <c r="J94" s="53"/>
      <c r="K94" s="53"/>
      <c r="L94" s="70"/>
      <c r="M94" s="33"/>
      <c r="N94" s="33"/>
      <c r="O94" s="33"/>
    </row>
    <row r="95" ht="17.25" spans="1:15">
      <c r="A95" s="13">
        <v>92</v>
      </c>
      <c r="B95" s="22" t="s">
        <v>172</v>
      </c>
      <c r="C95" s="19" t="s">
        <v>173</v>
      </c>
      <c r="D95" s="19">
        <v>1000</v>
      </c>
      <c r="E95" s="31" t="s">
        <v>137</v>
      </c>
      <c r="F95" s="15"/>
      <c r="G95" s="16">
        <f t="shared" si="2"/>
        <v>0</v>
      </c>
      <c r="H95" s="26"/>
      <c r="I95" s="48"/>
      <c r="J95" s="53"/>
      <c r="K95" s="41"/>
      <c r="L95" s="70"/>
      <c r="M95" s="33"/>
      <c r="N95" s="33"/>
      <c r="O95" s="33"/>
    </row>
    <row r="96" ht="17.25" spans="1:15">
      <c r="A96" s="13">
        <v>93</v>
      </c>
      <c r="B96" s="22" t="s">
        <v>174</v>
      </c>
      <c r="C96" s="22" t="s">
        <v>175</v>
      </c>
      <c r="D96" s="19">
        <v>3000</v>
      </c>
      <c r="E96" s="22" t="s">
        <v>77</v>
      </c>
      <c r="F96" s="15"/>
      <c r="G96" s="16">
        <f t="shared" si="2"/>
        <v>0</v>
      </c>
      <c r="H96" s="26"/>
      <c r="I96" s="48"/>
      <c r="J96" s="53"/>
      <c r="K96" s="53"/>
      <c r="L96" s="70"/>
      <c r="M96" s="33"/>
      <c r="N96" s="33"/>
      <c r="O96" s="33"/>
    </row>
    <row r="97" ht="17.25" spans="1:15">
      <c r="A97" s="13">
        <v>94</v>
      </c>
      <c r="B97" s="22" t="s">
        <v>176</v>
      </c>
      <c r="C97" s="22" t="s">
        <v>177</v>
      </c>
      <c r="D97" s="19">
        <v>500</v>
      </c>
      <c r="E97" s="19" t="s">
        <v>56</v>
      </c>
      <c r="F97" s="15"/>
      <c r="G97" s="16">
        <f t="shared" si="2"/>
        <v>0</v>
      </c>
      <c r="H97" s="26"/>
      <c r="I97" s="48"/>
      <c r="J97" s="53"/>
      <c r="K97" s="53"/>
      <c r="L97" s="70"/>
      <c r="M97" s="33"/>
      <c r="N97" s="33"/>
      <c r="O97" s="33"/>
    </row>
    <row r="98" ht="17.25" spans="1:15">
      <c r="A98" s="13">
        <v>95</v>
      </c>
      <c r="B98" s="22"/>
      <c r="C98" s="22" t="s">
        <v>178</v>
      </c>
      <c r="D98" s="19">
        <v>50</v>
      </c>
      <c r="E98" s="19" t="s">
        <v>56</v>
      </c>
      <c r="F98" s="15"/>
      <c r="G98" s="16">
        <f t="shared" si="2"/>
        <v>0</v>
      </c>
      <c r="H98" s="26"/>
      <c r="I98" s="48"/>
      <c r="J98" s="53"/>
      <c r="K98" s="53"/>
      <c r="L98" s="70"/>
      <c r="M98" s="33"/>
      <c r="N98" s="33"/>
      <c r="O98" s="33"/>
    </row>
    <row r="99" ht="17.25" spans="1:15">
      <c r="A99" s="13">
        <v>96</v>
      </c>
      <c r="B99" s="19" t="s">
        <v>179</v>
      </c>
      <c r="C99" s="19" t="s">
        <v>180</v>
      </c>
      <c r="D99" s="19">
        <v>3000</v>
      </c>
      <c r="E99" s="19" t="s">
        <v>56</v>
      </c>
      <c r="F99" s="15"/>
      <c r="G99" s="16">
        <f t="shared" si="2"/>
        <v>0</v>
      </c>
      <c r="H99" s="26"/>
      <c r="I99" s="48"/>
      <c r="J99" s="41"/>
      <c r="K99" s="41"/>
      <c r="L99" s="70"/>
      <c r="M99" s="33"/>
      <c r="N99" s="33"/>
      <c r="O99" s="33"/>
    </row>
    <row r="100" ht="17.25" spans="1:15">
      <c r="A100" s="13">
        <v>97</v>
      </c>
      <c r="B100" s="27" t="s">
        <v>181</v>
      </c>
      <c r="C100" s="27" t="s">
        <v>182</v>
      </c>
      <c r="D100" s="27">
        <v>60</v>
      </c>
      <c r="E100" s="27" t="s">
        <v>53</v>
      </c>
      <c r="F100" s="15"/>
      <c r="G100" s="16">
        <f t="shared" si="2"/>
        <v>0</v>
      </c>
      <c r="H100" s="26"/>
      <c r="I100" s="48"/>
      <c r="J100" s="50"/>
      <c r="K100" s="50"/>
      <c r="L100" s="51"/>
      <c r="M100" s="33"/>
      <c r="N100" s="33"/>
      <c r="O100" s="33"/>
    </row>
    <row r="101" ht="17.25" spans="1:15">
      <c r="A101" s="13">
        <v>98</v>
      </c>
      <c r="B101" s="27" t="s">
        <v>183</v>
      </c>
      <c r="C101" s="27" t="s">
        <v>184</v>
      </c>
      <c r="D101" s="27">
        <v>100</v>
      </c>
      <c r="E101" s="27" t="s">
        <v>77</v>
      </c>
      <c r="F101" s="15"/>
      <c r="G101" s="16">
        <f t="shared" ref="G101:G122" si="3">D101*F101</f>
        <v>0</v>
      </c>
      <c r="H101" s="26"/>
      <c r="I101" s="48"/>
      <c r="J101" s="50"/>
      <c r="K101" s="50"/>
      <c r="L101" s="51"/>
      <c r="M101" s="33"/>
      <c r="N101" s="33"/>
      <c r="O101" s="33"/>
    </row>
    <row r="102" ht="17.25" spans="1:15">
      <c r="A102" s="13">
        <v>99</v>
      </c>
      <c r="B102" s="27" t="s">
        <v>185</v>
      </c>
      <c r="C102" s="27" t="s">
        <v>186</v>
      </c>
      <c r="D102" s="27">
        <v>50</v>
      </c>
      <c r="E102" s="27" t="s">
        <v>187</v>
      </c>
      <c r="F102" s="15"/>
      <c r="G102" s="16">
        <f t="shared" si="3"/>
        <v>0</v>
      </c>
      <c r="H102" s="26"/>
      <c r="I102" s="48"/>
      <c r="J102" s="50"/>
      <c r="K102" s="50"/>
      <c r="L102" s="51"/>
      <c r="M102" s="33"/>
      <c r="N102" s="33"/>
      <c r="O102" s="33"/>
    </row>
    <row r="103" ht="17.25" spans="1:15">
      <c r="A103" s="13">
        <v>100</v>
      </c>
      <c r="B103" s="27" t="s">
        <v>185</v>
      </c>
      <c r="C103" s="27" t="s">
        <v>188</v>
      </c>
      <c r="D103" s="27">
        <v>50</v>
      </c>
      <c r="E103" s="27" t="s">
        <v>187</v>
      </c>
      <c r="F103" s="15"/>
      <c r="G103" s="16">
        <f t="shared" si="3"/>
        <v>0</v>
      </c>
      <c r="H103" s="26"/>
      <c r="I103" s="48"/>
      <c r="J103" s="50"/>
      <c r="K103" s="50"/>
      <c r="L103" s="51"/>
      <c r="M103" s="33"/>
      <c r="N103" s="33"/>
      <c r="O103" s="33"/>
    </row>
    <row r="104" ht="17.25" spans="1:15">
      <c r="A104" s="13">
        <v>101</v>
      </c>
      <c r="B104" s="27" t="s">
        <v>189</v>
      </c>
      <c r="C104" s="22" t="s">
        <v>190</v>
      </c>
      <c r="D104" s="19">
        <v>20</v>
      </c>
      <c r="E104" s="27" t="s">
        <v>191</v>
      </c>
      <c r="F104" s="15"/>
      <c r="G104" s="16">
        <f t="shared" si="3"/>
        <v>0</v>
      </c>
      <c r="H104" s="26"/>
      <c r="I104" s="48"/>
      <c r="J104" s="50"/>
      <c r="K104" s="53"/>
      <c r="L104" s="51"/>
      <c r="M104" s="33"/>
      <c r="N104" s="33"/>
      <c r="O104" s="33"/>
    </row>
    <row r="105" ht="16.5" spans="1:15">
      <c r="A105" s="13">
        <v>102</v>
      </c>
      <c r="B105" s="58" t="s">
        <v>192</v>
      </c>
      <c r="C105" s="58" t="s">
        <v>193</v>
      </c>
      <c r="D105" s="27">
        <v>800</v>
      </c>
      <c r="E105" s="27" t="s">
        <v>59</v>
      </c>
      <c r="F105" s="27"/>
      <c r="G105" s="16">
        <f t="shared" si="3"/>
        <v>0</v>
      </c>
      <c r="H105" s="59"/>
      <c r="I105" s="72"/>
      <c r="J105" s="33"/>
      <c r="K105" s="33"/>
      <c r="L105" s="33"/>
      <c r="M105" s="33"/>
      <c r="N105" s="33"/>
      <c r="O105" s="33"/>
    </row>
    <row r="106" ht="16.5" spans="1:15">
      <c r="A106" s="13">
        <v>103</v>
      </c>
      <c r="B106" s="58"/>
      <c r="C106" s="58" t="s">
        <v>194</v>
      </c>
      <c r="D106" s="27">
        <v>800</v>
      </c>
      <c r="E106" s="27" t="s">
        <v>59</v>
      </c>
      <c r="F106" s="27"/>
      <c r="G106" s="16">
        <f t="shared" si="3"/>
        <v>0</v>
      </c>
      <c r="H106" s="59"/>
      <c r="I106" s="72"/>
      <c r="J106" s="33"/>
      <c r="K106" s="33"/>
      <c r="L106" s="33"/>
      <c r="M106" s="33"/>
      <c r="N106" s="33"/>
      <c r="O106" s="33"/>
    </row>
    <row r="107" ht="16.5" spans="1:15">
      <c r="A107" s="13">
        <v>104</v>
      </c>
      <c r="B107" s="58" t="s">
        <v>195</v>
      </c>
      <c r="C107" s="58" t="s">
        <v>196</v>
      </c>
      <c r="D107" s="27">
        <v>500</v>
      </c>
      <c r="E107" s="27" t="s">
        <v>59</v>
      </c>
      <c r="F107" s="27"/>
      <c r="G107" s="16">
        <f t="shared" si="3"/>
        <v>0</v>
      </c>
      <c r="H107" s="59"/>
      <c r="I107" s="72"/>
      <c r="J107" s="33"/>
      <c r="K107" s="33"/>
      <c r="L107" s="33"/>
      <c r="M107" s="33"/>
      <c r="N107" s="33"/>
      <c r="O107" s="33"/>
    </row>
    <row r="108" ht="16.5" spans="1:15">
      <c r="A108" s="13">
        <v>105</v>
      </c>
      <c r="B108" s="58" t="s">
        <v>197</v>
      </c>
      <c r="C108" s="58" t="s">
        <v>198</v>
      </c>
      <c r="D108" s="24">
        <v>5000</v>
      </c>
      <c r="E108" s="24" t="s">
        <v>35</v>
      </c>
      <c r="F108" s="14"/>
      <c r="G108" s="16">
        <f t="shared" si="3"/>
        <v>0</v>
      </c>
      <c r="H108" s="60"/>
      <c r="I108" s="73"/>
      <c r="J108" s="33"/>
      <c r="K108" s="33"/>
      <c r="L108" s="33"/>
      <c r="M108" s="74"/>
      <c r="N108" s="74"/>
      <c r="O108" s="54"/>
    </row>
    <row r="109" ht="16.5" spans="1:15">
      <c r="A109" s="13">
        <v>106</v>
      </c>
      <c r="B109" s="58" t="s">
        <v>199</v>
      </c>
      <c r="C109" s="58" t="s">
        <v>198</v>
      </c>
      <c r="D109" s="24">
        <v>5000</v>
      </c>
      <c r="E109" s="24" t="s">
        <v>35</v>
      </c>
      <c r="F109" s="14"/>
      <c r="G109" s="16">
        <f t="shared" si="3"/>
        <v>0</v>
      </c>
      <c r="H109" s="60"/>
      <c r="I109" s="73"/>
      <c r="J109" s="33"/>
      <c r="K109" s="33"/>
      <c r="L109" s="33"/>
      <c r="M109" s="74"/>
      <c r="N109" s="74"/>
      <c r="O109" s="54"/>
    </row>
    <row r="110" ht="16.5" spans="1:15">
      <c r="A110" s="13">
        <v>107</v>
      </c>
      <c r="B110" s="58" t="s">
        <v>200</v>
      </c>
      <c r="C110" s="58" t="s">
        <v>198</v>
      </c>
      <c r="D110" s="24">
        <v>5000</v>
      </c>
      <c r="E110" s="24" t="s">
        <v>35</v>
      </c>
      <c r="F110" s="14"/>
      <c r="G110" s="16">
        <f t="shared" si="3"/>
        <v>0</v>
      </c>
      <c r="H110" s="60"/>
      <c r="I110" s="73"/>
      <c r="J110" s="33"/>
      <c r="K110" s="33"/>
      <c r="L110" s="33"/>
      <c r="M110" s="74"/>
      <c r="N110" s="74"/>
      <c r="O110" s="54"/>
    </row>
    <row r="111" ht="27" spans="1:15">
      <c r="A111" s="13">
        <v>108</v>
      </c>
      <c r="B111" s="61" t="s">
        <v>201</v>
      </c>
      <c r="C111" s="61" t="s">
        <v>198</v>
      </c>
      <c r="D111" s="62">
        <v>500</v>
      </c>
      <c r="E111" s="62" t="s">
        <v>35</v>
      </c>
      <c r="F111" s="14"/>
      <c r="G111" s="16">
        <f t="shared" si="3"/>
        <v>0</v>
      </c>
      <c r="H111" s="60"/>
      <c r="I111" s="73"/>
      <c r="J111" s="33"/>
      <c r="K111" s="33"/>
      <c r="L111" s="33"/>
      <c r="M111" s="75"/>
      <c r="N111" s="75"/>
      <c r="O111" s="76"/>
    </row>
    <row r="112" ht="27" spans="1:15">
      <c r="A112" s="13">
        <v>109</v>
      </c>
      <c r="B112" s="61" t="s">
        <v>202</v>
      </c>
      <c r="C112" s="61" t="s">
        <v>198</v>
      </c>
      <c r="D112" s="62">
        <v>1000</v>
      </c>
      <c r="E112" s="62" t="s">
        <v>35</v>
      </c>
      <c r="F112" s="14"/>
      <c r="G112" s="16">
        <f t="shared" si="3"/>
        <v>0</v>
      </c>
      <c r="H112" s="60"/>
      <c r="I112" s="73"/>
      <c r="J112" s="33"/>
      <c r="K112" s="33"/>
      <c r="L112" s="33"/>
      <c r="M112" s="75"/>
      <c r="N112" s="75"/>
      <c r="O112" s="76"/>
    </row>
    <row r="113" ht="16.5" spans="1:15">
      <c r="A113" s="13">
        <v>110</v>
      </c>
      <c r="B113" s="24" t="s">
        <v>203</v>
      </c>
      <c r="C113" s="58" t="s">
        <v>204</v>
      </c>
      <c r="D113" s="24">
        <v>1000</v>
      </c>
      <c r="E113" s="24" t="s">
        <v>35</v>
      </c>
      <c r="F113" s="14"/>
      <c r="G113" s="16">
        <f t="shared" si="3"/>
        <v>0</v>
      </c>
      <c r="H113" s="60"/>
      <c r="I113" s="73"/>
      <c r="J113" s="33"/>
      <c r="K113" s="33"/>
      <c r="L113" s="33"/>
      <c r="M113" s="45"/>
      <c r="N113" s="74"/>
      <c r="O113" s="54"/>
    </row>
    <row r="114" ht="16.5" spans="1:15">
      <c r="A114" s="13">
        <v>111</v>
      </c>
      <c r="B114" s="24" t="s">
        <v>205</v>
      </c>
      <c r="C114" s="58" t="s">
        <v>204</v>
      </c>
      <c r="D114" s="24">
        <v>1000</v>
      </c>
      <c r="E114" s="24" t="s">
        <v>35</v>
      </c>
      <c r="F114" s="14"/>
      <c r="G114" s="16">
        <f t="shared" si="3"/>
        <v>0</v>
      </c>
      <c r="H114" s="60"/>
      <c r="I114" s="73"/>
      <c r="J114" s="33"/>
      <c r="K114" s="33"/>
      <c r="L114" s="33"/>
      <c r="M114" s="45"/>
      <c r="N114" s="74"/>
      <c r="O114" s="54"/>
    </row>
    <row r="115" ht="27" spans="1:15">
      <c r="A115" s="13">
        <v>112</v>
      </c>
      <c r="B115" s="24" t="s">
        <v>206</v>
      </c>
      <c r="C115" s="58" t="s">
        <v>204</v>
      </c>
      <c r="D115" s="24">
        <v>1000</v>
      </c>
      <c r="E115" s="24" t="s">
        <v>35</v>
      </c>
      <c r="F115" s="14"/>
      <c r="G115" s="16">
        <f t="shared" si="3"/>
        <v>0</v>
      </c>
      <c r="H115" s="60"/>
      <c r="I115" s="73"/>
      <c r="J115" s="33"/>
      <c r="K115" s="33"/>
      <c r="L115" s="33"/>
      <c r="M115" s="45"/>
      <c r="N115" s="74"/>
      <c r="O115" s="54"/>
    </row>
    <row r="116" ht="27" spans="1:15">
      <c r="A116" s="13">
        <v>113</v>
      </c>
      <c r="B116" s="24" t="s">
        <v>207</v>
      </c>
      <c r="C116" s="58" t="s">
        <v>204</v>
      </c>
      <c r="D116" s="24">
        <v>1000</v>
      </c>
      <c r="E116" s="24" t="s">
        <v>35</v>
      </c>
      <c r="F116" s="14"/>
      <c r="G116" s="16">
        <f t="shared" si="3"/>
        <v>0</v>
      </c>
      <c r="H116" s="60"/>
      <c r="I116" s="73"/>
      <c r="J116" s="33"/>
      <c r="K116" s="33"/>
      <c r="L116" s="33"/>
      <c r="M116" s="45"/>
      <c r="N116" s="74"/>
      <c r="O116" s="54"/>
    </row>
    <row r="117" ht="16.5" spans="1:15">
      <c r="A117" s="13">
        <v>114</v>
      </c>
      <c r="B117" s="24" t="s">
        <v>203</v>
      </c>
      <c r="C117" s="58" t="s">
        <v>208</v>
      </c>
      <c r="D117" s="24">
        <v>1000</v>
      </c>
      <c r="E117" s="24" t="s">
        <v>35</v>
      </c>
      <c r="F117" s="14"/>
      <c r="G117" s="16">
        <f t="shared" si="3"/>
        <v>0</v>
      </c>
      <c r="H117" s="60"/>
      <c r="I117" s="73"/>
      <c r="J117" s="33"/>
      <c r="K117" s="33"/>
      <c r="L117" s="33"/>
      <c r="M117" s="45"/>
      <c r="N117" s="74"/>
      <c r="O117" s="70"/>
    </row>
    <row r="118" ht="27" spans="1:15">
      <c r="A118" s="13">
        <v>115</v>
      </c>
      <c r="B118" s="63" t="s">
        <v>206</v>
      </c>
      <c r="C118" s="58" t="s">
        <v>208</v>
      </c>
      <c r="D118" s="24">
        <v>1000</v>
      </c>
      <c r="E118" s="24" t="s">
        <v>35</v>
      </c>
      <c r="F118" s="14"/>
      <c r="G118" s="16">
        <f t="shared" si="3"/>
        <v>0</v>
      </c>
      <c r="H118" s="60"/>
      <c r="I118" s="73"/>
      <c r="J118" s="33"/>
      <c r="K118" s="33"/>
      <c r="L118" s="33"/>
      <c r="M118" s="77"/>
      <c r="N118" s="74"/>
      <c r="O118" s="70"/>
    </row>
    <row r="119" ht="16.5" spans="1:15">
      <c r="A119" s="13">
        <v>116</v>
      </c>
      <c r="B119" s="64" t="s">
        <v>209</v>
      </c>
      <c r="C119" s="64" t="s">
        <v>210</v>
      </c>
      <c r="D119" s="58">
        <v>50</v>
      </c>
      <c r="E119" s="64" t="s">
        <v>77</v>
      </c>
      <c r="F119" s="14"/>
      <c r="G119" s="16">
        <f t="shared" si="3"/>
        <v>0</v>
      </c>
      <c r="H119" s="60"/>
      <c r="I119" s="73"/>
      <c r="J119" s="33"/>
      <c r="K119" s="33"/>
      <c r="L119" s="33"/>
      <c r="M119" s="78"/>
      <c r="N119" s="78"/>
      <c r="O119" s="70"/>
    </row>
    <row r="120" ht="16.5" spans="1:15">
      <c r="A120" s="13">
        <v>117</v>
      </c>
      <c r="B120" s="64" t="s">
        <v>209</v>
      </c>
      <c r="C120" s="64" t="s">
        <v>211</v>
      </c>
      <c r="D120" s="58">
        <v>50</v>
      </c>
      <c r="E120" s="64" t="s">
        <v>77</v>
      </c>
      <c r="F120" s="14"/>
      <c r="G120" s="16">
        <f t="shared" si="3"/>
        <v>0</v>
      </c>
      <c r="H120" s="60"/>
      <c r="I120" s="73"/>
      <c r="J120" s="33"/>
      <c r="K120" s="33"/>
      <c r="L120" s="33"/>
      <c r="M120" s="78"/>
      <c r="N120" s="78"/>
      <c r="O120" s="49"/>
    </row>
    <row r="121" ht="27" spans="1:15">
      <c r="A121" s="13">
        <v>118</v>
      </c>
      <c r="B121" s="58" t="s">
        <v>212</v>
      </c>
      <c r="C121" s="58" t="s">
        <v>213</v>
      </c>
      <c r="D121" s="58">
        <v>200</v>
      </c>
      <c r="E121" s="58" t="s">
        <v>59</v>
      </c>
      <c r="F121" s="14"/>
      <c r="G121" s="16">
        <f t="shared" si="3"/>
        <v>0</v>
      </c>
      <c r="H121" s="60"/>
      <c r="I121" s="73"/>
      <c r="J121" s="33"/>
      <c r="K121" s="33"/>
      <c r="L121" s="33"/>
      <c r="M121" s="74"/>
      <c r="N121" s="74"/>
      <c r="O121" s="70"/>
    </row>
    <row r="122" ht="27" customHeight="1" spans="1:15">
      <c r="A122" s="13"/>
      <c r="B122" s="24"/>
      <c r="C122" s="64"/>
      <c r="D122" s="58"/>
      <c r="E122" s="64"/>
      <c r="F122" s="64"/>
      <c r="G122" s="16">
        <f>SUM(G4:G121)</f>
        <v>0</v>
      </c>
      <c r="H122" s="60"/>
      <c r="I122" s="73"/>
      <c r="J122" s="33"/>
      <c r="K122" s="33"/>
      <c r="L122" s="33"/>
      <c r="M122" s="79"/>
      <c r="N122" s="80"/>
      <c r="O122" s="80"/>
    </row>
    <row r="123" ht="28" customHeight="1" spans="1:15">
      <c r="A123" s="65"/>
      <c r="B123" s="65"/>
      <c r="C123" s="65"/>
      <c r="D123" s="65"/>
      <c r="E123" s="65"/>
      <c r="F123" s="65" t="s">
        <v>214</v>
      </c>
      <c r="G123" s="65">
        <f>G122*0.06</f>
        <v>0</v>
      </c>
      <c r="H123" s="65"/>
      <c r="J123" s="33"/>
      <c r="K123" s="33"/>
      <c r="L123" s="33"/>
      <c r="M123" s="79"/>
      <c r="N123" s="80"/>
      <c r="O123" s="80"/>
    </row>
    <row r="124" ht="30" customHeight="1" spans="1:15">
      <c r="A124" s="66"/>
      <c r="B124" s="66"/>
      <c r="C124" s="66"/>
      <c r="D124" s="66"/>
      <c r="E124" s="66"/>
      <c r="F124" s="66" t="s">
        <v>215</v>
      </c>
      <c r="G124" s="66">
        <f>SUM(G122:G123)</f>
        <v>0</v>
      </c>
      <c r="H124" s="66"/>
      <c r="J124" s="33"/>
      <c r="K124" s="33"/>
      <c r="L124" s="33"/>
      <c r="M124" s="79"/>
      <c r="N124" s="80"/>
      <c r="O124" s="80"/>
    </row>
    <row r="125" ht="44" customHeight="1" spans="1:15">
      <c r="A125" s="67" t="s">
        <v>216</v>
      </c>
      <c r="B125" s="68"/>
      <c r="C125" s="68"/>
      <c r="D125" s="68"/>
      <c r="E125" s="68"/>
      <c r="F125" s="68"/>
      <c r="G125" s="68"/>
      <c r="H125" s="69"/>
      <c r="J125" s="33"/>
      <c r="K125" s="33"/>
      <c r="L125" s="33"/>
      <c r="M125" s="33"/>
      <c r="N125" s="33"/>
      <c r="O125" s="33"/>
    </row>
    <row r="126" spans="10:15">
      <c r="J126" s="33"/>
      <c r="K126" s="33"/>
      <c r="L126" s="33"/>
      <c r="M126" s="33"/>
      <c r="N126" s="33"/>
      <c r="O126" s="33"/>
    </row>
    <row r="127" spans="10:15">
      <c r="J127" s="33"/>
      <c r="K127" s="33"/>
      <c r="L127" s="33"/>
      <c r="M127" s="33"/>
      <c r="N127" s="33"/>
      <c r="O127" s="33"/>
    </row>
  </sheetData>
  <mergeCells count="34">
    <mergeCell ref="A1:I1"/>
    <mergeCell ref="A125:H125"/>
    <mergeCell ref="A2:A3"/>
    <mergeCell ref="B2:B3"/>
    <mergeCell ref="B4:B5"/>
    <mergeCell ref="B27:B28"/>
    <mergeCell ref="B30:B31"/>
    <mergeCell ref="B39:B40"/>
    <mergeCell ref="B55:B59"/>
    <mergeCell ref="B63:B66"/>
    <mergeCell ref="B72:B73"/>
    <mergeCell ref="B75:B80"/>
    <mergeCell ref="B81:B82"/>
    <mergeCell ref="B86:B88"/>
    <mergeCell ref="B97:B98"/>
    <mergeCell ref="C2:C3"/>
    <mergeCell ref="D2:D3"/>
    <mergeCell ref="E2:E3"/>
    <mergeCell ref="F2:F3"/>
    <mergeCell ref="G2:G3"/>
    <mergeCell ref="H2:H3"/>
    <mergeCell ref="I2:I3"/>
    <mergeCell ref="J4:J5"/>
    <mergeCell ref="J27:J28"/>
    <mergeCell ref="J30:J31"/>
    <mergeCell ref="J39:J40"/>
    <mergeCell ref="J55:J59"/>
    <mergeCell ref="J63:J66"/>
    <mergeCell ref="J72:J73"/>
    <mergeCell ref="J75:J80"/>
    <mergeCell ref="J81:J82"/>
    <mergeCell ref="J86:J88"/>
    <mergeCell ref="J97:J98"/>
    <mergeCell ref="M122:M12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测试员</dc:creator>
  <cp:lastModifiedBy>Administrator</cp:lastModifiedBy>
  <dcterms:created xsi:type="dcterms:W3CDTF">2020-07-08T08:17:00Z</dcterms:created>
  <cp:lastPrinted>2022-05-26T01:17:00Z</cp:lastPrinted>
  <dcterms:modified xsi:type="dcterms:W3CDTF">2023-12-04T11:10:14Z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commondata">
    <vt:lpwstr>eyJoZGlkIjoiZmU1ODM0ZThkNzA5YWYwMTYwMTgwYWI2ZTJkYmQwMmIifQ==</vt:lpwstr>
  </property>
  <property fmtid="{D5CDD505-2E9C-101B-9397-08002B2CF9AE}" pid="4" name="ICV">
    <vt:lpwstr>5D740DE6110846AB84BEE968BAB14D62_13</vt:lpwstr>
  </property>
</Properties>
</file>